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<sst xmlns="http://schemas.openxmlformats.org/spreadsheetml/2006/main" count="641" uniqueCount="244">
  <si>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</si>
  <si>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</si>
  <si>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</si>
  <si>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</si>
  <si>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</si>
  <si>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</si>
  <si>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</si>
  <si>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</si>
  <si>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</si>
  <si>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</si>
  <si>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</si>
  <si>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</si>
  <si>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</si>
  <si>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</si>
  <si>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</si>
  <si>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</si>
  <si>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</si>
  <si>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</si>
  <si>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</si>
  <si>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</si>
  <si>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</si>
  <si>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</si>
  <si>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</si>
  <si>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</si>
  <si>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</si>
  <si>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</si>
  <si>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</si>
  <si>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</si>
  <si>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</si>
  <si>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</si>
  <si>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</si>
  <si>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</si>
  <si>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</si>
  <si>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</si>
  <si>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</si>
  <si>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</si>
  <si>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</si>
  <si>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</si>
  <si>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</si>
  <si>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</si>
  <si>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</si>
  <si>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</si>
  <si>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</si>
  <si>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</si>
  <si>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шт</t>
  </si>
  <si>
    <t>0</t>
  </si>
  <si>
    <t>л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</si>
  <si>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</si>
  <si>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</si>
  <si>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</si>
  <si>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</si>
  <si>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</si>
  <si>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</si>
  <si>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</si>
  <si>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</si>
  <si>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предрейсовый медосмотр водителей</t>
  </si>
  <si>
    <t>ИП Карташов Е.И.</t>
  </si>
  <si>
    <t>ООО "Ларимед"</t>
  </si>
  <si>
    <t>прием сточных вод</t>
  </si>
  <si>
    <t>плата за негативное воздействие на работу цетральной системы водоотведения</t>
  </si>
  <si>
    <t>услуги по транспортировке газа в транзитном потоке</t>
  </si>
  <si>
    <t>куб. м</t>
  </si>
  <si>
    <t>АО "Газпром газораспределение Краснодар"</t>
  </si>
  <si>
    <t>услуги банка</t>
  </si>
  <si>
    <t>ПАО "Сбербанк"</t>
  </si>
  <si>
    <t>услуги средств связи за пределами края</t>
  </si>
  <si>
    <t>ПАО "Ростелеком"</t>
  </si>
  <si>
    <t>услуги междугородней связи</t>
  </si>
  <si>
    <t>услуги доступа к сети Интернет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</si>
  <si>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</si>
  <si>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</si>
  <si>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</si>
  <si>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</si>
  <si>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</si>
  <si>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ООО "Альянс Розница"</t>
  </si>
  <si>
    <t>ОА "Крайжилкомресурс"</t>
  </si>
  <si>
    <t>услуги по обращению с ТКО</t>
  </si>
  <si>
    <t>бензин АИ-92</t>
  </si>
  <si>
    <t>бензин АИ-95</t>
  </si>
  <si>
    <t>дизтопливо</t>
  </si>
  <si>
    <t>АО "Почта России"</t>
  </si>
  <si>
    <t>почтовые услуги</t>
  </si>
  <si>
    <t>ООО "Лукойл-Югнефтепродукт"</t>
  </si>
  <si>
    <t>ООО "АДОНИС"</t>
  </si>
  <si>
    <t>ГСМ - бензин</t>
  </si>
  <si>
    <t>договор № ЮЛ-280 от 03.02.2022г.</t>
  </si>
  <si>
    <t>договор 30303848 от 22.05.2013г.</t>
  </si>
  <si>
    <t>договор № 01/10 транзит от 19.11.2019г.</t>
  </si>
  <si>
    <t>АО "Мегафон Ритейл"</t>
  </si>
  <si>
    <t>ИП Коваленко А.В.</t>
  </si>
  <si>
    <t>ИП Зинченко Н.Г.</t>
  </si>
  <si>
    <t>МАЗК № 67 АО "НК "Роснефть- Кубаньнефтепродукт"</t>
  </si>
  <si>
    <t>м</t>
  </si>
  <si>
    <t>ИП Котлярова С.Е.</t>
  </si>
  <si>
    <t>ИП Дмитриенко М.Ю.</t>
  </si>
  <si>
    <t>вода дистиллированная</t>
  </si>
  <si>
    <t>подшипник хвостов.</t>
  </si>
  <si>
    <t>шпилька колесная</t>
  </si>
  <si>
    <t>ИП Смирнов А.А.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</si>
  <si>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февраль 2023 года</t>
    </r>
    <r>
      <rPr>
        <sz val="11"/>
        <color indexed="8"/>
        <rFont val="Calibri"/>
        <family val="2"/>
      </rPr>
      <t xml:space="preserve">
</t>
    </r>
  </si>
  <si>
    <t>данные будут уточнены 25.03.2023г.</t>
  </si>
  <si>
    <t>данные будут уточнены 25.03.2023г</t>
  </si>
  <si>
    <t>петля металлич.</t>
  </si>
  <si>
    <t>лента противоскольжения 5м</t>
  </si>
  <si>
    <t>муфта д40</t>
  </si>
  <si>
    <t>маркер-краска спец</t>
  </si>
  <si>
    <t>кассовый чек № 3 от 08.02.2023г.</t>
  </si>
  <si>
    <t>кассовый чек № 00008 от 08.02.2023г.</t>
  </si>
  <si>
    <t>кассовый чек № 00007 от 08.02.2023г.</t>
  </si>
  <si>
    <t>кассовый чек № 8 от 08.02.2023г.</t>
  </si>
  <si>
    <t>прокладка передней крышки</t>
  </si>
  <si>
    <t>ркт ступицы передн.задн.</t>
  </si>
  <si>
    <t>втулка поворотного кулака</t>
  </si>
  <si>
    <t>штуцер прокачки цилиндра</t>
  </si>
  <si>
    <t>поршня 405</t>
  </si>
  <si>
    <t>кассовый чек № 00002 от 03.02.2023г.</t>
  </si>
  <si>
    <t>кассовый чек № 00001 от 04.02.2023г.</t>
  </si>
  <si>
    <t>кассовый чек № 00001 от 02.02.2023г.</t>
  </si>
  <si>
    <t>кассовый чек № б/н от 02.02.2023г.</t>
  </si>
  <si>
    <t>кассовый чек № 2494 от 02.02.2023г.</t>
  </si>
  <si>
    <t>кассовый чек № 4164 от 06.02.2023г.</t>
  </si>
  <si>
    <t>атф</t>
  </si>
  <si>
    <t>цилиндр тормозной</t>
  </si>
  <si>
    <t>реле РС-950</t>
  </si>
  <si>
    <t>жидкость тормозная</t>
  </si>
  <si>
    <t>катушка зажигания</t>
  </si>
  <si>
    <t>трамблер</t>
  </si>
  <si>
    <t>кулак поворотный</t>
  </si>
  <si>
    <t>смазка суппорта</t>
  </si>
  <si>
    <t>фильтр масленный</t>
  </si>
  <si>
    <t>фильтр</t>
  </si>
  <si>
    <t>предохранитель</t>
  </si>
  <si>
    <t>датчик</t>
  </si>
  <si>
    <t>пружина</t>
  </si>
  <si>
    <t>ИП Депельян С.Н.</t>
  </si>
  <si>
    <t>кассовый чек № 2 от 03.02.2023г.</t>
  </si>
  <si>
    <t>кассовый чек № 1 от 03.02.2023г.</t>
  </si>
  <si>
    <t>кабель силовой кг 3*1,5 резина</t>
  </si>
  <si>
    <t>кабель ВВГ 3*2,5</t>
  </si>
  <si>
    <t>гофра 20 черная с зондом строител.</t>
  </si>
  <si>
    <t>клипса д20</t>
  </si>
  <si>
    <t>саморез 3,5*41</t>
  </si>
  <si>
    <t>вилка нт-024 32а</t>
  </si>
  <si>
    <t>розетка нт-024 32а</t>
  </si>
  <si>
    <t>кассовый чек № 16 от 09.02.2023г.</t>
  </si>
  <si>
    <t>шланг</t>
  </si>
  <si>
    <t>термостат</t>
  </si>
  <si>
    <t>крышка радиатора</t>
  </si>
  <si>
    <t>антифриз</t>
  </si>
  <si>
    <t>бронепровода</t>
  </si>
  <si>
    <t>прокладка</t>
  </si>
  <si>
    <t>кассовый чек № 1 от 13.02.2023г.</t>
  </si>
  <si>
    <t>подшипник 180202</t>
  </si>
  <si>
    <t>гайка колеса</t>
  </si>
  <si>
    <t>палец суппорта</t>
  </si>
  <si>
    <t>пыльник направл. Суппорта</t>
  </si>
  <si>
    <t>кассовый чек № 6 от 20.02.2023г.</t>
  </si>
  <si>
    <t>кассовый чек № 31 от 13.02.2023г.</t>
  </si>
  <si>
    <t>кассовый чек № 5871 от 14.02.2023г.</t>
  </si>
  <si>
    <t>кассовый чек № 8783 от 09.02.2023г.</t>
  </si>
  <si>
    <t>кассовый чек № б/н от 13.02.2023г.</t>
  </si>
  <si>
    <t>кассовый чек № 96 от 08.02.2023г.</t>
  </si>
  <si>
    <t>кассовый чек № 2945 от 03.02.2023г.</t>
  </si>
  <si>
    <t>ООО "Альянс-Розница"</t>
  </si>
  <si>
    <t>кассовый чек № 116 от 01.02.2023г.</t>
  </si>
  <si>
    <t>кассовый чек № б/н от 01.02.2023г.</t>
  </si>
  <si>
    <t>кассовый чек № б/н от 20.02.2023г.</t>
  </si>
  <si>
    <t>кассовый чек № 167 от 18.02.2023г.</t>
  </si>
  <si>
    <t>ремень 1275</t>
  </si>
  <si>
    <t>ролик натяжной</t>
  </si>
  <si>
    <t>насос омыват.</t>
  </si>
  <si>
    <t>катафот-болт</t>
  </si>
  <si>
    <t>кассовый чек № 44 от 18.02.2023г.</t>
  </si>
  <si>
    <t>кассовый чек № 1 от 18.02.2023г.</t>
  </si>
  <si>
    <t>кассовый чек № 00016 от 15.02.2023г.</t>
  </si>
  <si>
    <t>кассовый чек № 00049 от 02.02.2023г.</t>
  </si>
  <si>
    <t>кассовый чек № 00014 от 15.02.2023г.</t>
  </si>
  <si>
    <t>№ 68 от 12.02.2020г.</t>
  </si>
  <si>
    <t>№ 25-3-00004/22 от 19.11.2021г.</t>
  </si>
  <si>
    <t>№ 25-3-00015/22 от 19.11.2021г.</t>
  </si>
  <si>
    <t>№ 120 от 01.01.2018г.</t>
  </si>
  <si>
    <t>договор № 68 от 12.02.2020г.</t>
  </si>
  <si>
    <t>договор № 39-22/04-5 от 01.06.2022г.</t>
  </si>
  <si>
    <t>№ 154/Б2 от 01.12.2011г.</t>
  </si>
  <si>
    <t>№ 154 от 01.01.2007г.</t>
  </si>
  <si>
    <t>№ 10594/11 от 01.04.2011г.</t>
  </si>
  <si>
    <t>масло моторное 10w40</t>
  </si>
  <si>
    <t>бензин АИ-96</t>
  </si>
  <si>
    <t>кассовый чек № 646 от 27.02.2023г.</t>
  </si>
  <si>
    <t>масло моторное</t>
  </si>
  <si>
    <t>тормозная жидкость</t>
  </si>
  <si>
    <t>замок зажигания</t>
  </si>
  <si>
    <t>насос водяной</t>
  </si>
  <si>
    <t>контактная группа замка</t>
  </si>
  <si>
    <t>тормозная жидкость 455гр.</t>
  </si>
  <si>
    <t>болт М12*60</t>
  </si>
  <si>
    <t>болт крепления</t>
  </si>
  <si>
    <t>болт М10*25</t>
  </si>
  <si>
    <t>ИП Тахмазян С.С.</t>
  </si>
  <si>
    <t>кассовый чек № 00003 от 23.02.2023г.</t>
  </si>
  <si>
    <t>ИП Виниченко И.В.</t>
  </si>
  <si>
    <t>кассовый чек № 5 от 21.02.2023г.</t>
  </si>
  <si>
    <t>кассовый чек № 00003 от 21.02.2023г.</t>
  </si>
  <si>
    <t>ИП Скачков Ю.В.</t>
  </si>
  <si>
    <t>кассовый чек № 23 от 27.02.2023г.</t>
  </si>
  <si>
    <t>кассовый чек № 1 от 27.02.2023г.</t>
  </si>
  <si>
    <t>кассовый чек № 00001 от 27.02.2023г.</t>
  </si>
  <si>
    <t>ИП Зейтунян С.О.</t>
  </si>
  <si>
    <t>кассовый чек № 66 от 17.02.2023г.</t>
  </si>
  <si>
    <t>кассовый чек № 00013 от 27.02.2023г.</t>
  </si>
  <si>
    <t>ацетилен технический</t>
  </si>
  <si>
    <t>кг</t>
  </si>
  <si>
    <t>ЮЖНАЯ ТОРГОВО-МОНТАЖНАЯ КОМПАНИЯ ООО</t>
  </si>
  <si>
    <t>кислород газообразный технический (150атм.)</t>
  </si>
  <si>
    <t>м3</t>
  </si>
  <si>
    <t>Договор № 30 от 08.02.2023г.</t>
  </si>
  <si>
    <t>вал карданный задний уаз</t>
  </si>
  <si>
    <t>вал карданный передний уаз</t>
  </si>
  <si>
    <t>тормозные диски передние</t>
  </si>
  <si>
    <t>ИП ЧЕТВЕРИКОВ А.А.</t>
  </si>
  <si>
    <t>договор № 3А от 14.02.2023г.</t>
  </si>
  <si>
    <t>главная пара</t>
  </si>
  <si>
    <t>шарнир поворотного кулака левый,правый</t>
  </si>
  <si>
    <t>договор № 3 от 14.02.2023г.</t>
  </si>
  <si>
    <t>Право использования программ</t>
  </si>
  <si>
    <t>АО "ПФ "СКБ Контур"</t>
  </si>
  <si>
    <t>№ К028716/23 от 06.02.2023г.</t>
  </si>
  <si>
    <t>Технический осмотр автомашин</t>
  </si>
  <si>
    <t>Договор№  б/н от 28.02.2023г.</t>
  </si>
  <si>
    <t>ИП Алексанов В.В.</t>
  </si>
  <si>
    <t>Информационное обслуживание</t>
  </si>
  <si>
    <t>договор № 7/23 от 09.01.2023г.</t>
  </si>
  <si>
    <t>ИП Макеев М.Н.</t>
  </si>
  <si>
    <t>ФАУ "Адыгейский центр профессиональной подготовки и повышения квалификации кадров ФДА"</t>
  </si>
  <si>
    <t>Ежегодные занятия с водителями автомобильного траспорта</t>
  </si>
  <si>
    <t>договор № б/н от 16.01.2023г.</t>
  </si>
  <si>
    <t>Договор № б/н от 28.02.2023г.</t>
  </si>
  <si>
    <t>договор № б/н от 09.01.2023г.</t>
  </si>
  <si>
    <t xml:space="preserve">ООО Феррата </t>
  </si>
  <si>
    <t>Поверка газоанализаторов, счетчиков,газосигнализаторы</t>
  </si>
  <si>
    <t>договор № 250-ПК/2023 от 02.02.2023г.</t>
  </si>
  <si>
    <t>договор № 328-ПК/2023 от 17.02.2023г.</t>
  </si>
  <si>
    <t>№ б/н от 09.02.2023г.</t>
  </si>
  <si>
    <t>договор № 13/25-ТК от 01.02.2023г.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</si>
</sst>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  <numFmt numFmtId="176" formatCode="0.0"/>
  </numFmts>
  <fonts count="57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0" tint="-0.0499799996614456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14" fontId="5" fillId="0" borderId="12" xfId="33" applyNumberFormat="1" applyFont="1" applyBorder="1" applyAlignment="1">
      <alignment horizontal="righ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3" fillId="0" borderId="12" xfId="33" applyFont="1" applyBorder="1" applyAlignment="1">
      <alignment vertical="center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49" fontId="3" fillId="0" borderId="12" xfId="33" applyNumberFormat="1" applyFont="1" applyBorder="1" applyAlignment="1">
      <alignment horizontal="center" vertical="center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7" fillId="33" borderId="13" xfId="33" applyFont="1" applyFill="1" applyBorder="1" applyAlignment="1">
      <alignment horizontal="center" vertical="top" wrapText="1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vertical="top" wrapText="1"/>
      <protection/>
    </xf>
    <xf numFmtId="0" fontId="2" fillId="0" borderId="14" xfId="33" applyFill="1" applyBorder="1" applyAlignment="1">
      <alignment horizontal="center" vertical="top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3" fillId="34" borderId="15" xfId="33" applyFont="1" applyFill="1" applyBorder="1" applyAlignment="1">
      <alignment vertical="center"/>
      <protection/>
    </xf>
    <xf numFmtId="0" fontId="2" fillId="0" borderId="14" xfId="33" applyFont="1" applyFill="1" applyBorder="1" applyAlignment="1">
      <alignment vertical="top" wrapText="1"/>
      <protection/>
    </xf>
    <xf numFmtId="0" fontId="6" fillId="33" borderId="16" xfId="33" applyFont="1" applyFill="1" applyBorder="1" applyAlignment="1">
      <alignment horizontal="left" vertical="center" wrapText="1"/>
      <protection/>
    </xf>
    <xf numFmtId="14" fontId="3" fillId="0" borderId="14" xfId="33" applyNumberFormat="1" applyFont="1" applyBorder="1" applyAlignment="1">
      <alignment vertical="center"/>
      <protection/>
    </xf>
    <xf numFmtId="0" fontId="2" fillId="0" borderId="16" xfId="33" applyFont="1" applyFill="1" applyBorder="1" applyAlignment="1">
      <alignment vertical="top" wrapText="1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top" wrapText="1"/>
      <protection/>
    </xf>
    <xf numFmtId="0" fontId="2" fillId="0" borderId="18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vertical="top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horizontal="center" vertical="top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3" fillId="3" borderId="12" xfId="33" applyNumberFormat="1" applyFont="1" applyFill="1" applyBorder="1" applyAlignment="1">
      <alignment vertical="top"/>
      <protection/>
    </xf>
    <xf numFmtId="167" fontId="53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1" fontId="3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166" fontId="2" fillId="0" borderId="19" xfId="33" applyNumberFormat="1" applyFill="1" applyBorder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8" xfId="33" applyNumberFormat="1" applyFill="1" applyBorder="1" applyAlignment="1">
      <alignment vertical="top"/>
      <protection/>
    </xf>
    <xf numFmtId="0" fontId="2" fillId="0" borderId="18" xfId="33" applyFill="1" applyBorder="1" applyAlignment="1">
      <alignment horizontal="center" vertical="top"/>
      <protection/>
    </xf>
    <xf numFmtId="167" fontId="2" fillId="0" borderId="14" xfId="33" applyNumberFormat="1" applyFill="1" applyBorder="1" applyAlignment="1">
      <alignment vertical="top"/>
      <protection/>
    </xf>
    <xf numFmtId="167" fontId="2" fillId="0" borderId="15" xfId="33" applyNumberFormat="1" applyFill="1" applyBorder="1" applyAlignment="1">
      <alignment vertical="top"/>
      <protection/>
    </xf>
    <xf numFmtId="0" fontId="2" fillId="0" borderId="15" xfId="33" applyFont="1" applyFill="1" applyBorder="1" applyAlignment="1">
      <alignment horizontal="center" vertical="top" wrapText="1"/>
      <protection/>
    </xf>
    <xf numFmtId="168" fontId="11" fillId="0" borderId="12" xfId="33" applyNumberFormat="1" applyFont="1" applyFill="1" applyBorder="1" applyAlignment="1">
      <alignment vertical="top"/>
      <protection/>
    </xf>
    <xf numFmtId="0" fontId="2" fillId="3" borderId="15" xfId="33" applyFill="1" applyBorder="1" applyAlignment="1">
      <alignment horizontal="center" vertical="top"/>
      <protection/>
    </xf>
    <xf numFmtId="1" fontId="2" fillId="3" borderId="15" xfId="33" applyNumberFormat="1" applyFill="1" applyBorder="1" applyAlignment="1">
      <alignment vertical="top"/>
      <protection/>
    </xf>
    <xf numFmtId="0" fontId="2" fillId="3" borderId="17" xfId="33" applyFill="1" applyBorder="1" applyAlignment="1">
      <alignment vertical="top"/>
      <protection/>
    </xf>
    <xf numFmtId="0" fontId="2" fillId="3" borderId="14" xfId="33" applyFill="1" applyBorder="1" applyAlignment="1">
      <alignment vertical="top"/>
      <protection/>
    </xf>
    <xf numFmtId="4" fontId="2" fillId="3" borderId="2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35" borderId="14" xfId="33" applyFill="1" applyBorder="1" applyAlignment="1">
      <alignment horizontal="center" vertical="top"/>
      <protection/>
    </xf>
    <xf numFmtId="0" fontId="3" fillId="34" borderId="14" xfId="33" applyFont="1" applyFill="1" applyBorder="1" applyAlignment="1">
      <alignment vertical="center"/>
      <protection/>
    </xf>
    <xf numFmtId="0" fontId="6" fillId="34" borderId="14" xfId="33" applyFont="1" applyFill="1" applyBorder="1" applyAlignment="1">
      <alignment horizontal="left" vertical="center" wrapText="1"/>
      <protection/>
    </xf>
    <xf numFmtId="0" fontId="2" fillId="34" borderId="14" xfId="33" applyFill="1" applyBorder="1" applyAlignment="1">
      <alignment vertical="center"/>
      <protection/>
    </xf>
    <xf numFmtId="0" fontId="10" fillId="34" borderId="14" xfId="33" applyFont="1" applyFill="1" applyBorder="1" applyAlignment="1">
      <alignment horizontal="center" vertical="top"/>
      <protection/>
    </xf>
    <xf numFmtId="4" fontId="2" fillId="34" borderId="14" xfId="33" applyNumberFormat="1" applyFill="1" applyBorder="1" applyAlignment="1">
      <alignment vertical="top"/>
      <protection/>
    </xf>
    <xf numFmtId="0" fontId="2" fillId="34" borderId="14" xfId="33" applyFill="1" applyBorder="1" applyAlignment="1">
      <alignment vertical="top"/>
      <protection/>
    </xf>
    <xf numFmtId="0" fontId="3" fillId="3" borderId="14" xfId="33" applyFont="1" applyFill="1" applyBorder="1" applyAlignment="1">
      <alignment horizontal="center" vertical="top" wrapText="1"/>
      <protection/>
    </xf>
    <xf numFmtId="0" fontId="2" fillId="34" borderId="21" xfId="33" applyFill="1" applyBorder="1" applyAlignment="1">
      <alignment vertical="center"/>
      <protection/>
    </xf>
    <xf numFmtId="4" fontId="2" fillId="3" borderId="22" xfId="33" applyNumberFormat="1" applyFill="1" applyBorder="1" applyAlignment="1">
      <alignment vertical="top"/>
      <protection/>
    </xf>
    <xf numFmtId="0" fontId="10" fillId="34" borderId="15" xfId="33" applyFont="1" applyFill="1" applyBorder="1" applyAlignment="1">
      <alignment horizontal="center"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11" fillId="0" borderId="17" xfId="33" applyFont="1" applyFill="1" applyBorder="1" applyAlignment="1">
      <alignment vertical="top" wrapText="1"/>
      <protection/>
    </xf>
    <xf numFmtId="166" fontId="2" fillId="0" borderId="12" xfId="33" applyNumberFormat="1" applyFill="1" applyBorder="1" applyAlignment="1">
      <alignment horizontal="right" vertical="center"/>
      <protection/>
    </xf>
    <xf numFmtId="166" fontId="2" fillId="0" borderId="15" xfId="33" applyNumberFormat="1" applyFill="1" applyBorder="1" applyAlignment="1">
      <alignment vertical="top"/>
      <protection/>
    </xf>
    <xf numFmtId="49" fontId="3" fillId="0" borderId="17" xfId="33" applyNumberFormat="1" applyFont="1" applyBorder="1" applyAlignment="1">
      <alignment horizontal="center" vertical="center"/>
      <protection/>
    </xf>
    <xf numFmtId="166" fontId="2" fillId="0" borderId="18" xfId="33" applyNumberFormat="1" applyFill="1" applyBorder="1" applyAlignment="1">
      <alignment vertical="top"/>
      <protection/>
    </xf>
    <xf numFmtId="0" fontId="11" fillId="0" borderId="17" xfId="33" applyFont="1" applyFill="1" applyBorder="1" applyAlignment="1">
      <alignment vertical="top"/>
      <protection/>
    </xf>
    <xf numFmtId="0" fontId="10" fillId="36" borderId="12" xfId="33" applyFont="1" applyFill="1" applyBorder="1" applyAlignment="1">
      <alignment horizontal="center" vertical="top" wrapText="1"/>
      <protection/>
    </xf>
    <xf numFmtId="0" fontId="11" fillId="0" borderId="23" xfId="33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" fontId="12" fillId="0" borderId="14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0" borderId="0" xfId="33" applyFont="1" applyBorder="1">
      <alignment/>
      <protection/>
    </xf>
    <xf numFmtId="0" fontId="7" fillId="33" borderId="24" xfId="33" applyFont="1" applyFill="1" applyBorder="1" applyAlignment="1">
      <alignment horizontal="center" vertical="top" wrapText="1"/>
      <protection/>
    </xf>
    <xf numFmtId="0" fontId="2" fillId="0" borderId="25" xfId="33" applyFont="1" applyFill="1" applyBorder="1" applyAlignment="1">
      <alignment vertical="top" wrapText="1"/>
      <protection/>
    </xf>
    <xf numFmtId="0" fontId="2" fillId="3" borderId="25" xfId="33" applyFill="1" applyBorder="1" applyAlignment="1">
      <alignment vertical="top"/>
      <protection/>
    </xf>
    <xf numFmtId="0" fontId="11" fillId="0" borderId="12" xfId="33" applyFont="1" applyFill="1" applyBorder="1" applyAlignment="1">
      <alignment horizontal="left" vertical="top"/>
      <protection/>
    </xf>
    <xf numFmtId="171" fontId="12" fillId="0" borderId="14" xfId="33" applyNumberFormat="1" applyFont="1" applyFill="1" applyBorder="1" applyAlignment="1">
      <alignment horizontal="center" vertical="top" wrapText="1"/>
      <protection/>
    </xf>
    <xf numFmtId="0" fontId="15" fillId="0" borderId="18" xfId="33" applyFont="1" applyFill="1" applyBorder="1" applyAlignment="1">
      <alignment horizontal="left" vertical="center" wrapText="1"/>
      <protection/>
    </xf>
    <xf numFmtId="0" fontId="12" fillId="0" borderId="18" xfId="33" applyFont="1" applyFill="1" applyBorder="1" applyAlignment="1">
      <alignment vertical="center"/>
      <protection/>
    </xf>
    <xf numFmtId="0" fontId="12" fillId="0" borderId="18" xfId="33" applyFont="1" applyFill="1" applyBorder="1" applyAlignment="1">
      <alignment horizontal="center" vertical="center"/>
      <protection/>
    </xf>
    <xf numFmtId="0" fontId="11" fillId="0" borderId="18" xfId="33" applyFont="1" applyFill="1" applyBorder="1" applyAlignment="1">
      <alignment vertical="top" wrapText="1"/>
      <protection/>
    </xf>
    <xf numFmtId="167" fontId="11" fillId="0" borderId="18" xfId="33" applyNumberFormat="1" applyFont="1" applyFill="1" applyBorder="1" applyAlignment="1">
      <alignment vertical="top"/>
      <protection/>
    </xf>
    <xf numFmtId="0" fontId="11" fillId="0" borderId="18" xfId="33" applyFont="1" applyFill="1" applyBorder="1" applyAlignment="1">
      <alignment horizontal="center" vertical="top"/>
      <protection/>
    </xf>
    <xf numFmtId="0" fontId="11" fillId="0" borderId="0" xfId="33" applyFont="1" applyFill="1" applyBorder="1" applyAlignment="1">
      <alignment vertical="center" wrapText="1"/>
      <protection/>
    </xf>
    <xf numFmtId="166" fontId="2" fillId="0" borderId="14" xfId="33" applyNumberFormat="1" applyFill="1" applyBorder="1" applyAlignment="1">
      <alignment vertical="top"/>
      <protection/>
    </xf>
    <xf numFmtId="167" fontId="55" fillId="0" borderId="14" xfId="33" applyNumberFormat="1" applyFont="1" applyFill="1" applyBorder="1" applyAlignment="1">
      <alignment vertical="top"/>
      <protection/>
    </xf>
    <xf numFmtId="0" fontId="55" fillId="0" borderId="14" xfId="33" applyFont="1" applyFill="1" applyBorder="1" applyAlignment="1">
      <alignment horizontal="center" vertical="top"/>
      <protection/>
    </xf>
    <xf numFmtId="0" fontId="6" fillId="0" borderId="18" xfId="33" applyFont="1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2" fillId="0" borderId="0" xfId="33" applyFill="1">
      <alignment/>
      <protection/>
    </xf>
    <xf numFmtId="166" fontId="2" fillId="0" borderId="12" xfId="33" applyNumberFormat="1" applyFill="1" applyBorder="1" applyAlignment="1">
      <alignment vertical="center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166" fontId="55" fillId="0" borderId="14" xfId="33" applyNumberFormat="1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13" fillId="0" borderId="0" xfId="33" applyFont="1" applyFill="1" applyBorder="1">
      <alignment/>
      <protection/>
    </xf>
    <xf numFmtId="0" fontId="2" fillId="0" borderId="14" xfId="33" applyFont="1" applyFill="1" applyBorder="1" applyAlignment="1">
      <alignment vertical="top"/>
      <protection/>
    </xf>
    <xf numFmtId="166" fontId="11" fillId="0" borderId="14" xfId="33" applyNumberFormat="1" applyFont="1" applyFill="1" applyBorder="1" applyAlignment="1">
      <alignment vertical="top"/>
      <protection/>
    </xf>
    <xf numFmtId="0" fontId="56" fillId="3" borderId="12" xfId="33" applyFont="1" applyFill="1" applyBorder="1" applyAlignment="1">
      <alignment horizontal="center" vertical="top"/>
      <protection/>
    </xf>
    <xf numFmtId="166" fontId="2" fillId="0" borderId="0" xfId="33" applyNumberFormat="1" applyFill="1" applyBorder="1">
      <alignment/>
      <protection/>
    </xf>
    <xf numFmtId="166" fontId="13" fillId="0" borderId="0" xfId="33" applyNumberFormat="1" applyFont="1" applyFill="1" applyBorder="1">
      <alignment/>
      <protection/>
    </xf>
    <xf numFmtId="0" fontId="10" fillId="3" borderId="26" xfId="33" applyFont="1" applyFill="1" applyBorder="1" applyAlignment="1">
      <alignment horizontal="center" vertical="top" wrapText="1"/>
      <protection/>
    </xf>
    <xf numFmtId="0" fontId="13" fillId="0" borderId="0" xfId="33" applyNumberFormat="1" applyFont="1" applyFill="1" applyBorder="1">
      <alignment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3" fillId="0" borderId="17" xfId="33" applyFont="1" applyFill="1" applyBorder="1" applyAlignment="1">
      <alignment horizontal="center" vertical="center"/>
      <protection/>
    </xf>
    <xf numFmtId="0" fontId="13" fillId="0" borderId="0" xfId="33" applyFont="1" applyFill="1" applyBorder="1" applyAlignment="1">
      <alignment horizontal="center" wrapText="1"/>
      <protection/>
    </xf>
    <xf numFmtId="171" fontId="2" fillId="0" borderId="0" xfId="33" applyNumberFormat="1" applyFill="1" applyBorder="1">
      <alignment/>
      <protection/>
    </xf>
    <xf numFmtId="2" fontId="2" fillId="0" borderId="0" xfId="33" applyNumberFormat="1" applyFill="1" applyBorder="1">
      <alignment/>
      <protection/>
    </xf>
    <xf numFmtId="0" fontId="11" fillId="0" borderId="0" xfId="33" applyFont="1" applyFill="1" applyBorder="1" applyAlignment="1">
      <alignment vertical="center"/>
      <protection/>
    </xf>
    <xf numFmtId="0" fontId="18" fillId="0" borderId="0" xfId="33" applyFont="1" applyFill="1" applyBorder="1">
      <alignment/>
      <protection/>
    </xf>
    <xf numFmtId="167" fontId="2" fillId="3" borderId="15" xfId="33" applyNumberFormat="1" applyFill="1" applyBorder="1" applyAlignment="1">
      <alignment vertical="top"/>
      <protection/>
    </xf>
    <xf numFmtId="166" fontId="11" fillId="0" borderId="18" xfId="33" applyNumberFormat="1" applyFont="1" applyFill="1" applyBorder="1" applyAlignment="1">
      <alignment vertical="top"/>
      <protection/>
    </xf>
    <xf numFmtId="0" fontId="11" fillId="0" borderId="18" xfId="33" applyFont="1" applyFill="1" applyBorder="1" applyAlignment="1">
      <alignment horizontal="center" vertical="top" wrapText="1"/>
      <protection/>
    </xf>
    <xf numFmtId="14" fontId="14" fillId="0" borderId="27" xfId="33" applyNumberFormat="1" applyFont="1" applyFill="1" applyBorder="1" applyAlignment="1">
      <alignment horizontal="right" vertical="center" wrapText="1"/>
      <protection/>
    </xf>
    <xf numFmtId="0" fontId="15" fillId="0" borderId="28" xfId="33" applyFont="1" applyFill="1" applyBorder="1" applyAlignment="1">
      <alignment horizontal="left" vertical="center" wrapText="1"/>
      <protection/>
    </xf>
    <xf numFmtId="0" fontId="12" fillId="0" borderId="28" xfId="33" applyFont="1" applyFill="1" applyBorder="1" applyAlignment="1">
      <alignment vertical="center"/>
      <protection/>
    </xf>
    <xf numFmtId="0" fontId="12" fillId="0" borderId="28" xfId="33" applyFont="1" applyFill="1" applyBorder="1" applyAlignment="1">
      <alignment horizontal="center" vertical="center"/>
      <protection/>
    </xf>
    <xf numFmtId="0" fontId="11" fillId="0" borderId="29" xfId="33" applyFont="1" applyFill="1" applyBorder="1" applyAlignment="1">
      <alignment vertical="top"/>
      <protection/>
    </xf>
    <xf numFmtId="0" fontId="2" fillId="34" borderId="21" xfId="33" applyFill="1" applyBorder="1" applyAlignment="1">
      <alignment vertical="top"/>
      <protection/>
    </xf>
    <xf numFmtId="0" fontId="2" fillId="34" borderId="17" xfId="33" applyFill="1" applyBorder="1" applyAlignment="1">
      <alignment vertical="top"/>
      <protection/>
    </xf>
    <xf numFmtId="0" fontId="3" fillId="0" borderId="18" xfId="33" applyFont="1" applyFill="1" applyBorder="1" applyAlignment="1">
      <alignment horizontal="center" vertical="center"/>
      <protection/>
    </xf>
    <xf numFmtId="167" fontId="11" fillId="0" borderId="12" xfId="33" applyNumberFormat="1" applyFont="1" applyFill="1" applyBorder="1" applyAlignment="1">
      <alignment horizontal="right" vertical="top"/>
      <protection/>
    </xf>
    <xf numFmtId="0" fontId="2" fillId="0" borderId="29" xfId="33" applyFill="1" applyBorder="1" applyAlignment="1">
      <alignment vertical="top"/>
      <protection/>
    </xf>
    <xf numFmtId="0" fontId="2" fillId="0" borderId="30" xfId="33" applyFont="1" applyFill="1" applyBorder="1" applyAlignment="1">
      <alignment vertical="top" wrapText="1"/>
      <protection/>
    </xf>
    <xf numFmtId="0" fontId="2" fillId="0" borderId="31" xfId="33" applyFont="1" applyFill="1" applyBorder="1" applyAlignment="1">
      <alignment vertical="top" wrapText="1"/>
      <protection/>
    </xf>
    <xf numFmtId="0" fontId="2" fillId="0" borderId="29" xfId="33" applyFont="1" applyFill="1" applyBorder="1" applyAlignment="1">
      <alignment vertical="top" wrapText="1"/>
      <protection/>
    </xf>
    <xf numFmtId="0" fontId="2" fillId="0" borderId="21" xfId="33" applyFont="1" applyFill="1" applyBorder="1" applyAlignment="1">
      <alignment vertical="top" wrapText="1"/>
      <protection/>
    </xf>
    <xf numFmtId="0" fontId="2" fillId="34" borderId="29" xfId="33" applyFill="1" applyBorder="1" applyAlignment="1">
      <alignment vertical="top"/>
      <protection/>
    </xf>
    <xf numFmtId="166" fontId="13" fillId="0" borderId="0" xfId="33" applyNumberFormat="1" applyFont="1" applyFill="1" applyBorder="1" applyAlignment="1">
      <alignment horizontal="right" wrapText="1"/>
      <protection/>
    </xf>
    <xf numFmtId="0" fontId="2" fillId="0" borderId="0" xfId="33" applyBorder="1" applyAlignment="1">
      <alignment vertical="top"/>
      <protection/>
    </xf>
    <xf numFmtId="0" fontId="11" fillId="0" borderId="25" xfId="33" applyFont="1" applyFill="1" applyBorder="1" applyAlignment="1">
      <alignment vertical="top" wrapText="1"/>
      <protection/>
    </xf>
    <xf numFmtId="0" fontId="11" fillId="0" borderId="32" xfId="33" applyFont="1" applyBorder="1" applyAlignment="1">
      <alignment vertical="top" wrapText="1"/>
      <protection/>
    </xf>
    <xf numFmtId="2" fontId="17" fillId="0" borderId="0" xfId="33" applyNumberFormat="1" applyFont="1" applyFill="1" applyBorder="1" applyAlignment="1">
      <alignment horizontal="left"/>
      <protection/>
    </xf>
    <xf numFmtId="166" fontId="2" fillId="0" borderId="0" xfId="33" applyNumberFormat="1" applyFont="1" applyFill="1" applyBorder="1">
      <alignment/>
      <protection/>
    </xf>
    <xf numFmtId="171" fontId="2" fillId="0" borderId="0" xfId="33" applyNumberFormat="1" applyFont="1" applyFill="1" applyBorder="1">
      <alignment/>
      <protection/>
    </xf>
    <xf numFmtId="175" fontId="17" fillId="0" borderId="0" xfId="33" applyNumberFormat="1" applyFont="1" applyFill="1" applyBorder="1" applyAlignment="1">
      <alignment horizontal="left"/>
      <protection/>
    </xf>
    <xf numFmtId="166" fontId="2" fillId="0" borderId="0" xfId="33" applyNumberFormat="1" applyFill="1" applyBorder="1" applyAlignment="1">
      <alignment wrapText="1"/>
      <protection/>
    </xf>
    <xf numFmtId="0" fontId="3" fillId="0" borderId="18" xfId="33" applyFont="1" applyFill="1" applyBorder="1" applyAlignment="1">
      <alignment vertical="center"/>
      <protection/>
    </xf>
    <xf numFmtId="0" fontId="2" fillId="0" borderId="33" xfId="33" applyFont="1" applyFill="1" applyBorder="1" applyAlignment="1">
      <alignment vertical="top" wrapText="1"/>
      <protection/>
    </xf>
    <xf numFmtId="167" fontId="2" fillId="0" borderId="33" xfId="33" applyNumberFormat="1" applyFill="1" applyBorder="1" applyAlignment="1">
      <alignment vertical="top"/>
      <protection/>
    </xf>
    <xf numFmtId="0" fontId="2" fillId="0" borderId="33" xfId="33" applyFont="1" applyFill="1" applyBorder="1" applyAlignment="1">
      <alignment horizontal="center" vertical="top"/>
      <protection/>
    </xf>
    <xf numFmtId="167" fontId="11" fillId="0" borderId="33" xfId="33" applyNumberFormat="1" applyFont="1" applyFill="1" applyBorder="1" applyAlignment="1">
      <alignment vertical="top"/>
      <protection/>
    </xf>
    <xf numFmtId="0" fontId="2" fillId="0" borderId="34" xfId="33" applyFont="1" applyFill="1" applyBorder="1" applyAlignment="1">
      <alignment vertical="top"/>
      <protection/>
    </xf>
    <xf numFmtId="14" fontId="5" fillId="0" borderId="14" xfId="33" applyNumberFormat="1" applyFont="1" applyFill="1" applyBorder="1" applyAlignment="1">
      <alignment horizontal="right" vertical="center" wrapText="1"/>
      <protection/>
    </xf>
    <xf numFmtId="0" fontId="2" fillId="0" borderId="34" xfId="33" applyFont="1" applyFill="1" applyBorder="1" applyAlignment="1">
      <alignment vertical="top" wrapText="1"/>
      <protection/>
    </xf>
    <xf numFmtId="2" fontId="55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Border="1" applyAlignment="1">
      <alignment horizontal="center"/>
      <protection/>
    </xf>
    <xf numFmtId="1" fontId="16" fillId="0" borderId="33" xfId="33" applyNumberFormat="1" applyFont="1" applyFill="1" applyBorder="1" applyAlignment="1">
      <alignment horizontal="center" vertical="top" wrapText="1"/>
      <protection/>
    </xf>
    <xf numFmtId="0" fontId="36" fillId="0" borderId="18" xfId="33" applyFont="1" applyFill="1" applyBorder="1" applyAlignment="1">
      <alignment vertical="top" wrapText="1"/>
      <protection/>
    </xf>
    <xf numFmtId="0" fontId="36" fillId="0" borderId="14" xfId="33" applyFont="1" applyFill="1" applyBorder="1" applyAlignment="1">
      <alignment vertical="top" wrapText="1"/>
      <protection/>
    </xf>
    <xf numFmtId="0" fontId="36" fillId="0" borderId="15" xfId="33" applyFont="1" applyFill="1" applyBorder="1" applyAlignment="1">
      <alignment vertical="top" wrapText="1"/>
      <protection/>
    </xf>
    <xf numFmtId="0" fontId="36" fillId="0" borderId="12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center" wrapText="1"/>
      <protection/>
    </xf>
    <xf numFmtId="0" fontId="2" fillId="0" borderId="12" xfId="33" applyFont="1" applyFill="1" applyBorder="1" applyAlignment="1">
      <alignment vertical="center" wrapText="1"/>
      <protection/>
    </xf>
    <xf numFmtId="0" fontId="11" fillId="0" borderId="12" xfId="33" applyFont="1" applyFill="1" applyBorder="1" applyAlignment="1">
      <alignment horizontal="left" vertical="center" wrapText="1"/>
      <protection/>
    </xf>
    <xf numFmtId="0" fontId="11" fillId="3" borderId="14" xfId="33" applyFont="1" applyFill="1" applyBorder="1" applyAlignment="1">
      <alignment vertical="top"/>
      <protection/>
    </xf>
    <xf numFmtId="1" fontId="3" fillId="0" borderId="33" xfId="33" applyNumberFormat="1" applyFont="1" applyFill="1" applyBorder="1" applyAlignment="1">
      <alignment horizontal="center" vertical="top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16" fillId="0" borderId="0" xfId="33" applyFont="1" applyBorder="1" applyAlignment="1">
      <alignment horizontal="left" vertical="top" wrapText="1"/>
      <protection/>
    </xf>
    <xf numFmtId="0" fontId="6" fillId="33" borderId="35" xfId="33" applyFont="1" applyFill="1" applyBorder="1" applyAlignment="1">
      <alignment horizontal="center" vertical="center" textRotation="90" wrapText="1"/>
      <protection/>
    </xf>
    <xf numFmtId="0" fontId="6" fillId="33" borderId="36" xfId="33" applyFont="1" applyFill="1" applyBorder="1" applyAlignment="1">
      <alignment horizontal="center" vertical="center" wrapText="1"/>
      <protection/>
    </xf>
    <xf numFmtId="0" fontId="6" fillId="33" borderId="37" xfId="33" applyFont="1" applyFill="1" applyBorder="1" applyAlignment="1">
      <alignment horizontal="center" vertical="center" textRotation="90" wrapText="1"/>
      <protection/>
    </xf>
    <xf numFmtId="0" fontId="6" fillId="33" borderId="35" xfId="33" applyFont="1" applyFill="1" applyBorder="1" applyAlignment="1">
      <alignment horizontal="center" vertical="center" wrapText="1"/>
      <protection/>
    </xf>
    <xf numFmtId="0" fontId="6" fillId="33" borderId="38" xfId="33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35" xfId="33" applyFont="1" applyFill="1" applyBorder="1" applyAlignment="1">
      <alignment horizontal="center" vertical="center" wrapText="1"/>
      <protection/>
    </xf>
    <xf numFmtId="0" fontId="5" fillId="0" borderId="35" xfId="33" applyFont="1" applyBorder="1" applyAlignment="1">
      <alignment horizontal="center" vertical="center" wrapText="1"/>
      <protection/>
    </xf>
    <xf numFmtId="0" fontId="6" fillId="0" borderId="35" xfId="33" applyFont="1" applyFill="1" applyBorder="1" applyAlignment="1">
      <alignment horizontal="center" vertical="center" textRotation="90" wrapText="1"/>
      <protection/>
    </xf>
    <xf numFmtId="0" fontId="2" fillId="0" borderId="0" xfId="33" applyFill="1" applyBorder="1" applyAlignment="1">
      <alignment horizontal="left" vertical="center" wrapText="1"/>
      <protection/>
    </xf>
    <xf numFmtId="166" fontId="11" fillId="0" borderId="19" xfId="33" applyNumberFormat="1" applyFont="1" applyFill="1" applyBorder="1" applyAlignment="1">
      <alignment vertical="top"/>
      <protection/>
    </xf>
    <xf numFmtId="166" fontId="11" fillId="0" borderId="14" xfId="33" applyNumberFormat="1" applyFont="1" applyFill="1" applyBorder="1" applyAlignment="1">
      <alignment horizontal="right" vertical="top"/>
      <protection/>
    </xf>
    <xf numFmtId="166" fontId="11" fillId="0" borderId="14" xfId="33" applyNumberFormat="1" applyFont="1" applyFill="1" applyBorder="1" applyAlignment="1">
      <alignment vertical="center"/>
      <protection/>
    </xf>
    <xf numFmtId="0" fontId="11" fillId="0" borderId="12" xfId="33" applyFont="1" applyFill="1" applyBorder="1" applyAlignment="1">
      <alignment horizontal="center" vertical="top" wrapText="1"/>
      <protection/>
    </xf>
    <xf numFmtId="0" fontId="2" fillId="0" borderId="0" xfId="33" applyFill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center" vertical="center" wrapText="1"/>
      <protection/>
    </xf>
    <xf numFmtId="0" fontId="53" fillId="0" borderId="0" xfId="33" applyFont="1" applyFill="1" applyBorder="1" applyAlignment="1">
      <alignment vertical="center" wrapText="1"/>
      <protection/>
    </xf>
    <xf numFmtId="0" fontId="2" fillId="0" borderId="14" xfId="33" applyFont="1" applyBorder="1" applyAlignment="1">
      <alignment vertical="top"/>
      <protection/>
    </xf>
    <xf numFmtId="0" fontId="11" fillId="0" borderId="14" xfId="33" applyFont="1" applyFill="1" applyBorder="1" applyAlignment="1">
      <alignment vertical="top"/>
      <protection/>
    </xf>
    <xf numFmtId="0" fontId="53" fillId="0" borderId="14" xfId="33" applyFont="1" applyFill="1" applyBorder="1" applyAlignment="1">
      <alignment vertical="top"/>
      <protection/>
    </xf>
    <xf numFmtId="167" fontId="11" fillId="0" borderId="14" xfId="33" applyNumberFormat="1" applyFont="1" applyFill="1" applyBorder="1" applyAlignment="1">
      <alignment vertical="top"/>
      <protection/>
    </xf>
    <xf numFmtId="0" fontId="11" fillId="0" borderId="14" xfId="33" applyFont="1" applyFill="1" applyBorder="1" applyAlignment="1">
      <alignment horizontal="center" vertical="top"/>
      <protection/>
    </xf>
    <xf numFmtId="1" fontId="35" fillId="0" borderId="14" xfId="33" applyNumberFormat="1" applyFont="1" applyFill="1" applyBorder="1" applyAlignment="1">
      <alignment horizontal="center" vertical="top" wrapText="1"/>
      <protection/>
    </xf>
    <xf numFmtId="2" fontId="11" fillId="0" borderId="14" xfId="33" applyNumberFormat="1" applyFont="1" applyFill="1" applyBorder="1" applyAlignment="1">
      <alignment horizontal="center" vertical="top" wrapText="1"/>
      <protection/>
    </xf>
    <xf numFmtId="0" fontId="17" fillId="0" borderId="0" xfId="33" applyFont="1" applyFill="1" applyBorder="1" applyAlignment="1">
      <alignment wrapText="1"/>
      <protection/>
    </xf>
    <xf numFmtId="0" fontId="17" fillId="0" borderId="0" xfId="33" applyFont="1" applyFill="1" applyBorder="1" applyAlignment="1">
      <alignment horizontal="center" wrapText="1"/>
      <protection/>
    </xf>
    <xf numFmtId="175" fontId="17" fillId="0" borderId="0" xfId="33" applyNumberFormat="1" applyFont="1" applyFill="1" applyAlignment="1">
      <alignment horizontal="left"/>
      <protection/>
    </xf>
    <xf numFmtId="166" fontId="2" fillId="0" borderId="0" xfId="33" applyNumberFormat="1" applyFill="1" applyAlignment="1">
      <alignment horizontal="center" vertical="center"/>
      <protection/>
    </xf>
    <xf numFmtId="0" fontId="2" fillId="0" borderId="0" xfId="33" applyFill="1" applyAlignment="1">
      <alignment horizontal="center" vertical="center"/>
      <protection/>
    </xf>
    <xf numFmtId="171" fontId="2" fillId="0" borderId="0" xfId="33" applyNumberFormat="1" applyFill="1">
      <alignment/>
      <protection/>
    </xf>
    <xf numFmtId="171" fontId="13" fillId="0" borderId="0" xfId="33" applyNumberFormat="1" applyFont="1" applyFill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8"/>
  <sheetViews>
    <sheetView tabSelected="1" zoomScale="90" zoomScaleNormal="90" zoomScalePageLayoutView="0" workbookViewId="0" topLeftCell="A124">
      <selection activeCell="Y15" sqref="Y15:AG31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6.5" style="4" customWidth="1"/>
    <col min="22" max="22" width="58.5" style="4" customWidth="1"/>
    <col min="23" max="23" width="24" style="5" customWidth="1"/>
    <col min="24" max="24" width="17" style="5" customWidth="1"/>
    <col min="25" max="25" width="14" style="5" bestFit="1" customWidth="1"/>
    <col min="26" max="26" width="19.33203125" style="5" customWidth="1"/>
    <col min="27" max="27" width="16.16015625" style="5" customWidth="1"/>
    <col min="28" max="28" width="16" style="5" bestFit="1" customWidth="1"/>
    <col min="29" max="29" width="16" style="5" customWidth="1"/>
    <col min="30" max="16384" width="10.83203125" style="5" customWidth="1"/>
  </cols>
  <sheetData>
    <row r="1" spans="20:22" ht="27" customHeight="1">
      <c r="T1" s="200"/>
      <c r="U1" s="200"/>
      <c r="V1" s="200"/>
    </row>
    <row r="2" spans="1:22" ht="31.5" customHeight="1">
      <c r="A2" s="201" t="s">
        <v>99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4" spans="1:22" ht="46.5" customHeight="1" thickBot="1">
      <c r="A4" s="202" t="s">
        <v>0</v>
      </c>
      <c r="B4" s="203" t="s">
        <v>1</v>
      </c>
      <c r="C4" s="198" t="s">
        <v>2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204" t="s">
        <v>3</v>
      </c>
      <c r="Q4" s="195" t="s">
        <v>4</v>
      </c>
      <c r="R4" s="195" t="s">
        <v>5</v>
      </c>
      <c r="S4" s="195" t="s">
        <v>6</v>
      </c>
      <c r="T4" s="195" t="s">
        <v>7</v>
      </c>
      <c r="U4" s="195" t="s">
        <v>8</v>
      </c>
      <c r="V4" s="197" t="s">
        <v>9</v>
      </c>
    </row>
    <row r="5" spans="1:22" ht="24.75" customHeight="1" thickBot="1">
      <c r="A5" s="202"/>
      <c r="B5" s="203"/>
      <c r="C5" s="198" t="s">
        <v>10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9" t="s">
        <v>11</v>
      </c>
      <c r="O5" s="199"/>
      <c r="P5" s="204"/>
      <c r="Q5" s="195"/>
      <c r="R5" s="195"/>
      <c r="S5" s="195"/>
      <c r="T5" s="195"/>
      <c r="U5" s="195"/>
      <c r="V5" s="197"/>
    </row>
    <row r="6" spans="1:22" ht="24.75" customHeight="1" thickBot="1">
      <c r="A6" s="202"/>
      <c r="B6" s="203"/>
      <c r="C6" s="198" t="s">
        <v>12</v>
      </c>
      <c r="D6" s="198"/>
      <c r="E6" s="198"/>
      <c r="F6" s="198"/>
      <c r="G6" s="198"/>
      <c r="H6" s="198"/>
      <c r="I6" s="198"/>
      <c r="J6" s="198"/>
      <c r="K6" s="198"/>
      <c r="L6" s="198"/>
      <c r="M6" s="198" t="s">
        <v>13</v>
      </c>
      <c r="N6" s="196" t="s">
        <v>14</v>
      </c>
      <c r="O6" s="196"/>
      <c r="P6" s="204"/>
      <c r="Q6" s="195"/>
      <c r="R6" s="195"/>
      <c r="S6" s="195"/>
      <c r="T6" s="195"/>
      <c r="U6" s="195"/>
      <c r="V6" s="197"/>
    </row>
    <row r="7" spans="1:22" ht="15.75" customHeight="1" thickBot="1">
      <c r="A7" s="202"/>
      <c r="B7" s="203"/>
      <c r="C7" s="198" t="s">
        <v>15</v>
      </c>
      <c r="D7" s="198"/>
      <c r="E7" s="198"/>
      <c r="F7" s="198" t="s">
        <v>16</v>
      </c>
      <c r="G7" s="198"/>
      <c r="H7" s="198"/>
      <c r="I7" s="199" t="s">
        <v>17</v>
      </c>
      <c r="J7" s="199"/>
      <c r="K7" s="199" t="s">
        <v>17</v>
      </c>
      <c r="L7" s="199"/>
      <c r="M7" s="198"/>
      <c r="N7" s="195" t="s">
        <v>18</v>
      </c>
      <c r="O7" s="195" t="s">
        <v>19</v>
      </c>
      <c r="P7" s="204"/>
      <c r="Q7" s="195"/>
      <c r="R7" s="195"/>
      <c r="S7" s="195"/>
      <c r="T7" s="195"/>
      <c r="U7" s="195"/>
      <c r="V7" s="197"/>
    </row>
    <row r="8" spans="1:22" ht="27" customHeight="1" thickBot="1">
      <c r="A8" s="202"/>
      <c r="B8" s="203"/>
      <c r="C8" s="198"/>
      <c r="D8" s="198"/>
      <c r="E8" s="198"/>
      <c r="F8" s="198"/>
      <c r="G8" s="198"/>
      <c r="H8" s="198"/>
      <c r="I8" s="196" t="s">
        <v>20</v>
      </c>
      <c r="J8" s="196"/>
      <c r="K8" s="196" t="s">
        <v>21</v>
      </c>
      <c r="L8" s="196"/>
      <c r="M8" s="198"/>
      <c r="N8" s="195"/>
      <c r="O8" s="195"/>
      <c r="P8" s="204"/>
      <c r="Q8" s="195"/>
      <c r="R8" s="195"/>
      <c r="S8" s="195"/>
      <c r="T8" s="195"/>
      <c r="U8" s="195"/>
      <c r="V8" s="197"/>
    </row>
    <row r="9" spans="1:22" ht="24.75" customHeight="1" thickBot="1">
      <c r="A9" s="202"/>
      <c r="B9" s="203"/>
      <c r="C9" s="195" t="s">
        <v>22</v>
      </c>
      <c r="D9" s="195" t="s">
        <v>23</v>
      </c>
      <c r="E9" s="195" t="s">
        <v>24</v>
      </c>
      <c r="F9" s="195" t="s">
        <v>25</v>
      </c>
      <c r="G9" s="195" t="s">
        <v>26</v>
      </c>
      <c r="H9" s="195" t="s">
        <v>27</v>
      </c>
      <c r="I9" s="195" t="s">
        <v>28</v>
      </c>
      <c r="J9" s="195" t="s">
        <v>29</v>
      </c>
      <c r="K9" s="195" t="s">
        <v>30</v>
      </c>
      <c r="L9" s="195" t="s">
        <v>31</v>
      </c>
      <c r="M9" s="198"/>
      <c r="N9" s="195"/>
      <c r="O9" s="195"/>
      <c r="P9" s="204"/>
      <c r="Q9" s="195"/>
      <c r="R9" s="195"/>
      <c r="S9" s="195"/>
      <c r="T9" s="195"/>
      <c r="U9" s="195"/>
      <c r="V9" s="197"/>
    </row>
    <row r="10" spans="1:33" ht="186.75" customHeight="1" thickBot="1">
      <c r="A10" s="202"/>
      <c r="B10" s="203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8"/>
      <c r="N10" s="195"/>
      <c r="O10" s="195"/>
      <c r="P10" s="204"/>
      <c r="Q10" s="195"/>
      <c r="R10" s="195"/>
      <c r="S10" s="195"/>
      <c r="T10" s="195"/>
      <c r="U10" s="195"/>
      <c r="V10" s="197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</row>
    <row r="11" spans="1:33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23">
        <v>20</v>
      </c>
      <c r="U11" s="6">
        <v>21</v>
      </c>
      <c r="V11" s="106">
        <v>22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03"/>
      <c r="AG11" s="103"/>
    </row>
    <row r="12" spans="1:33" ht="39" customHeight="1">
      <c r="A12" s="11">
        <v>1</v>
      </c>
      <c r="B12" s="26">
        <v>44985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 t="s">
        <v>32</v>
      </c>
      <c r="O12" s="29">
        <v>0</v>
      </c>
      <c r="P12" s="109" t="s">
        <v>33</v>
      </c>
      <c r="Q12" s="57"/>
      <c r="R12" s="58" t="s">
        <v>34</v>
      </c>
      <c r="S12" s="59" t="s">
        <v>100</v>
      </c>
      <c r="T12" s="60"/>
      <c r="U12" s="20" t="s">
        <v>35</v>
      </c>
      <c r="V12" s="107" t="s">
        <v>180</v>
      </c>
      <c r="W12" s="194"/>
      <c r="X12" s="194"/>
      <c r="Y12" s="194"/>
      <c r="Z12" s="194"/>
      <c r="AA12" s="194"/>
      <c r="AB12" s="194"/>
      <c r="AC12" s="194"/>
      <c r="AD12" s="194"/>
      <c r="AE12" s="194"/>
      <c r="AF12" s="102"/>
      <c r="AG12" s="102"/>
    </row>
    <row r="13" spans="1:33" ht="15">
      <c r="A13" s="13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8" t="s">
        <v>36</v>
      </c>
      <c r="Q13" s="54"/>
      <c r="R13" s="75"/>
      <c r="S13" s="76"/>
      <c r="T13" s="77"/>
      <c r="U13" s="78"/>
      <c r="V13" s="108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</row>
    <row r="14" spans="1:33" ht="40.5" customHeight="1">
      <c r="A14" s="11">
        <v>2</v>
      </c>
      <c r="B14" s="26">
        <v>44985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8" t="s">
        <v>32</v>
      </c>
      <c r="O14" s="48">
        <v>0</v>
      </c>
      <c r="P14" s="20" t="s">
        <v>37</v>
      </c>
      <c r="Q14" s="99"/>
      <c r="R14" s="58" t="s">
        <v>38</v>
      </c>
      <c r="S14" s="110" t="s">
        <v>101</v>
      </c>
      <c r="T14" s="61"/>
      <c r="U14" s="37" t="s">
        <v>39</v>
      </c>
      <c r="V14" s="166" t="s">
        <v>179</v>
      </c>
      <c r="W14" s="205"/>
      <c r="X14" s="205"/>
      <c r="Y14" s="122"/>
      <c r="Z14" s="122"/>
      <c r="AA14" s="122"/>
      <c r="AB14" s="122"/>
      <c r="AC14" s="122"/>
      <c r="AD14" s="104"/>
      <c r="AE14" s="102"/>
      <c r="AF14" s="102"/>
      <c r="AG14" s="102"/>
    </row>
    <row r="15" spans="1:33" ht="38.25" customHeight="1">
      <c r="A15" s="11">
        <f>1+A14</f>
        <v>3</v>
      </c>
      <c r="B15" s="26">
        <v>44985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8" t="s">
        <v>32</v>
      </c>
      <c r="O15" s="48">
        <v>0</v>
      </c>
      <c r="P15" s="20" t="s">
        <v>40</v>
      </c>
      <c r="Q15" s="99"/>
      <c r="R15" s="58" t="s">
        <v>38</v>
      </c>
      <c r="S15" s="110" t="s">
        <v>101</v>
      </c>
      <c r="T15" s="61"/>
      <c r="U15" s="37" t="s">
        <v>39</v>
      </c>
      <c r="V15" s="167" t="s">
        <v>178</v>
      </c>
      <c r="W15" s="205"/>
      <c r="X15" s="205"/>
      <c r="Y15" s="122"/>
      <c r="Z15" s="122"/>
      <c r="AA15" s="122"/>
      <c r="AB15" s="122"/>
      <c r="AC15" s="122"/>
      <c r="AD15" s="104"/>
      <c r="AE15" s="104"/>
      <c r="AF15" s="104"/>
      <c r="AG15" s="104"/>
    </row>
    <row r="16" spans="1:33" ht="36" customHeight="1">
      <c r="A16" s="11">
        <v>4</v>
      </c>
      <c r="B16" s="26">
        <v>44985</v>
      </c>
      <c r="C16" s="49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8" t="s">
        <v>32</v>
      </c>
      <c r="O16" s="48">
        <v>0</v>
      </c>
      <c r="P16" s="20" t="s">
        <v>41</v>
      </c>
      <c r="Q16" s="63"/>
      <c r="R16" s="62" t="s">
        <v>42</v>
      </c>
      <c r="S16" s="110" t="s">
        <v>100</v>
      </c>
      <c r="T16" s="61"/>
      <c r="U16" s="159" t="s">
        <v>43</v>
      </c>
      <c r="V16" s="214" t="s">
        <v>177</v>
      </c>
      <c r="W16" s="122"/>
      <c r="X16" s="122"/>
      <c r="Y16" s="122"/>
      <c r="Z16" s="221"/>
      <c r="AA16" s="221"/>
      <c r="AB16" s="221"/>
      <c r="AC16" s="222"/>
      <c r="AD16" s="122"/>
      <c r="AE16" s="104"/>
      <c r="AF16" s="104"/>
      <c r="AG16" s="104"/>
    </row>
    <row r="17" spans="1:33" ht="20.25" customHeight="1">
      <c r="A17" s="11">
        <v>5</v>
      </c>
      <c r="B17" s="36">
        <v>44965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 t="s">
        <v>32</v>
      </c>
      <c r="O17" s="19">
        <v>0</v>
      </c>
      <c r="P17" s="184" t="s">
        <v>102</v>
      </c>
      <c r="Q17" s="147">
        <v>0.08</v>
      </c>
      <c r="R17" s="42" t="s">
        <v>44</v>
      </c>
      <c r="S17" s="148">
        <v>1</v>
      </c>
      <c r="T17" s="206">
        <f aca="true" t="shared" si="0" ref="T17:T24">Q17*S17</f>
        <v>0.08</v>
      </c>
      <c r="U17" s="153" t="s">
        <v>90</v>
      </c>
      <c r="V17" s="215" t="s">
        <v>109</v>
      </c>
      <c r="W17" s="210"/>
      <c r="X17" s="123"/>
      <c r="Y17" s="223"/>
      <c r="Z17" s="224"/>
      <c r="AA17" s="225"/>
      <c r="AB17" s="125"/>
      <c r="AC17" s="226"/>
      <c r="AD17" s="125"/>
      <c r="AE17" s="104"/>
      <c r="AF17" s="104"/>
      <c r="AG17" s="104"/>
    </row>
    <row r="18" spans="1:33" ht="19.5" customHeight="1">
      <c r="A18" s="11">
        <v>6</v>
      </c>
      <c r="B18" s="36">
        <v>44965</v>
      </c>
      <c r="C18" s="35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 t="s">
        <v>32</v>
      </c>
      <c r="O18" s="19">
        <v>0</v>
      </c>
      <c r="P18" s="185" t="s">
        <v>103</v>
      </c>
      <c r="Q18" s="147">
        <v>0.24</v>
      </c>
      <c r="R18" s="42" t="s">
        <v>44</v>
      </c>
      <c r="S18" s="148">
        <v>1</v>
      </c>
      <c r="T18" s="206">
        <f t="shared" si="0"/>
        <v>0.24</v>
      </c>
      <c r="U18" s="153" t="s">
        <v>94</v>
      </c>
      <c r="V18" s="215" t="s">
        <v>107</v>
      </c>
      <c r="W18" s="210"/>
      <c r="X18" s="139"/>
      <c r="Y18" s="171"/>
      <c r="Z18" s="225"/>
      <c r="AA18" s="225"/>
      <c r="AB18" s="135"/>
      <c r="AC18" s="142"/>
      <c r="AD18" s="125"/>
      <c r="AE18" s="104"/>
      <c r="AF18" s="104"/>
      <c r="AG18" s="104"/>
    </row>
    <row r="19" spans="1:33" ht="18.75" customHeight="1">
      <c r="A19" s="11">
        <v>7</v>
      </c>
      <c r="B19" s="36">
        <v>44965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 t="s">
        <v>32</v>
      </c>
      <c r="O19" s="19">
        <v>0</v>
      </c>
      <c r="P19" s="185" t="s">
        <v>104</v>
      </c>
      <c r="Q19" s="118">
        <v>0.9</v>
      </c>
      <c r="R19" s="42" t="s">
        <v>44</v>
      </c>
      <c r="S19" s="31">
        <v>1</v>
      </c>
      <c r="T19" s="133">
        <f t="shared" si="0"/>
        <v>0.9</v>
      </c>
      <c r="U19" s="153" t="s">
        <v>90</v>
      </c>
      <c r="V19" s="215" t="s">
        <v>106</v>
      </c>
      <c r="W19" s="210"/>
      <c r="X19" s="144"/>
      <c r="Y19" s="171"/>
      <c r="Z19" s="225"/>
      <c r="AA19" s="225"/>
      <c r="AB19" s="169"/>
      <c r="AC19" s="170"/>
      <c r="AD19" s="104"/>
      <c r="AE19" s="104"/>
      <c r="AF19" s="104"/>
      <c r="AG19" s="104"/>
    </row>
    <row r="20" spans="1:33" ht="18.75" customHeight="1">
      <c r="A20" s="11">
        <v>8</v>
      </c>
      <c r="B20" s="36">
        <v>44965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 t="s">
        <v>32</v>
      </c>
      <c r="O20" s="94">
        <v>0</v>
      </c>
      <c r="P20" s="186" t="s">
        <v>105</v>
      </c>
      <c r="Q20" s="93">
        <v>0.075</v>
      </c>
      <c r="R20" s="42" t="s">
        <v>44</v>
      </c>
      <c r="S20" s="71">
        <v>2</v>
      </c>
      <c r="T20" s="133">
        <f t="shared" si="0"/>
        <v>0.15</v>
      </c>
      <c r="U20" s="153" t="s">
        <v>94</v>
      </c>
      <c r="V20" s="215" t="s">
        <v>108</v>
      </c>
      <c r="W20" s="210"/>
      <c r="X20" s="144"/>
      <c r="Y20" s="131"/>
      <c r="Z20" s="135"/>
      <c r="AA20" s="143"/>
      <c r="AB20" s="136"/>
      <c r="AC20" s="227"/>
      <c r="AD20" s="104"/>
      <c r="AE20" s="104"/>
      <c r="AF20" s="104"/>
      <c r="AG20" s="104"/>
    </row>
    <row r="21" spans="1:33" ht="18.75" customHeight="1">
      <c r="A21" s="11">
        <v>9</v>
      </c>
      <c r="B21" s="36">
        <v>44960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 t="s">
        <v>32</v>
      </c>
      <c r="O21" s="19">
        <v>0</v>
      </c>
      <c r="P21" s="187" t="s">
        <v>114</v>
      </c>
      <c r="Q21" s="38">
        <v>3</v>
      </c>
      <c r="R21" s="42" t="s">
        <v>44</v>
      </c>
      <c r="S21" s="50">
        <v>1</v>
      </c>
      <c r="T21" s="133">
        <f t="shared" si="0"/>
        <v>3</v>
      </c>
      <c r="U21" s="153" t="s">
        <v>89</v>
      </c>
      <c r="V21" s="215" t="s">
        <v>115</v>
      </c>
      <c r="W21" s="210"/>
      <c r="X21" s="124"/>
      <c r="Y21" s="131"/>
      <c r="Z21" s="182"/>
      <c r="AA21" s="143"/>
      <c r="AB21" s="135"/>
      <c r="AC21" s="135"/>
      <c r="AD21" s="138"/>
      <c r="AE21" s="104"/>
      <c r="AF21" s="104"/>
      <c r="AG21" s="104"/>
    </row>
    <row r="22" spans="1:33" ht="18.75" customHeight="1">
      <c r="A22" s="11">
        <v>10</v>
      </c>
      <c r="B22" s="36">
        <v>44961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 t="s">
        <v>32</v>
      </c>
      <c r="O22" s="19">
        <v>0</v>
      </c>
      <c r="P22" s="40" t="s">
        <v>96</v>
      </c>
      <c r="Q22" s="38">
        <v>0.6</v>
      </c>
      <c r="R22" s="42" t="s">
        <v>44</v>
      </c>
      <c r="S22" s="50">
        <v>1</v>
      </c>
      <c r="T22" s="133">
        <f t="shared" si="0"/>
        <v>0.6</v>
      </c>
      <c r="U22" s="153" t="s">
        <v>89</v>
      </c>
      <c r="V22" s="215" t="s">
        <v>116</v>
      </c>
      <c r="W22" s="210"/>
      <c r="X22" s="124"/>
      <c r="Y22" s="131"/>
      <c r="Z22" s="182"/>
      <c r="AA22" s="143"/>
      <c r="AB22" s="135"/>
      <c r="AC22" s="135"/>
      <c r="AD22" s="104"/>
      <c r="AE22" s="104"/>
      <c r="AF22" s="104"/>
      <c r="AG22" s="104"/>
    </row>
    <row r="23" spans="1:33" ht="18.75" customHeight="1">
      <c r="A23" s="11">
        <v>11</v>
      </c>
      <c r="B23" s="36">
        <v>44961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 t="s">
        <v>32</v>
      </c>
      <c r="O23" s="19" t="s">
        <v>45</v>
      </c>
      <c r="P23" s="40" t="s">
        <v>110</v>
      </c>
      <c r="Q23" s="38">
        <v>0.05</v>
      </c>
      <c r="R23" s="42" t="s">
        <v>44</v>
      </c>
      <c r="S23" s="50">
        <v>1</v>
      </c>
      <c r="T23" s="133">
        <f t="shared" si="0"/>
        <v>0.05</v>
      </c>
      <c r="U23" s="153" t="s">
        <v>89</v>
      </c>
      <c r="V23" s="215" t="s">
        <v>116</v>
      </c>
      <c r="W23" s="210"/>
      <c r="X23" s="124"/>
      <c r="Y23" s="135"/>
      <c r="Z23" s="136"/>
      <c r="AA23" s="227"/>
      <c r="AB23" s="135"/>
      <c r="AC23" s="135"/>
      <c r="AD23" s="104"/>
      <c r="AE23" s="104"/>
      <c r="AF23" s="104"/>
      <c r="AG23" s="104"/>
    </row>
    <row r="24" spans="1:33" ht="18.75" customHeight="1">
      <c r="A24" s="11">
        <v>12</v>
      </c>
      <c r="B24" s="36">
        <v>44959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 t="s">
        <v>32</v>
      </c>
      <c r="O24" s="19" t="s">
        <v>45</v>
      </c>
      <c r="P24" s="40" t="s">
        <v>111</v>
      </c>
      <c r="Q24" s="38">
        <v>1.6</v>
      </c>
      <c r="R24" s="42" t="s">
        <v>44</v>
      </c>
      <c r="S24" s="50">
        <v>1</v>
      </c>
      <c r="T24" s="133">
        <f t="shared" si="0"/>
        <v>1.6</v>
      </c>
      <c r="U24" s="153" t="s">
        <v>89</v>
      </c>
      <c r="V24" s="215" t="s">
        <v>117</v>
      </c>
      <c r="W24" s="210"/>
      <c r="X24" s="124"/>
      <c r="Y24" s="104"/>
      <c r="Z24" s="135"/>
      <c r="AA24" s="104"/>
      <c r="AB24" s="104"/>
      <c r="AC24" s="104"/>
      <c r="AD24" s="104"/>
      <c r="AE24" s="104"/>
      <c r="AF24" s="104"/>
      <c r="AG24" s="104"/>
    </row>
    <row r="25" spans="1:33" ht="18" customHeight="1">
      <c r="A25" s="11">
        <v>13</v>
      </c>
      <c r="B25" s="36">
        <v>44959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 t="s">
        <v>32</v>
      </c>
      <c r="O25" s="19">
        <v>0</v>
      </c>
      <c r="P25" s="40" t="s">
        <v>112</v>
      </c>
      <c r="Q25" s="38">
        <v>0.12</v>
      </c>
      <c r="R25" s="42" t="s">
        <v>44</v>
      </c>
      <c r="S25" s="50">
        <v>2</v>
      </c>
      <c r="T25" s="133">
        <f aca="true" t="shared" si="1" ref="T25:T86">Q25*S25</f>
        <v>0.24</v>
      </c>
      <c r="U25" s="153" t="s">
        <v>89</v>
      </c>
      <c r="V25" s="215" t="s">
        <v>117</v>
      </c>
      <c r="W25" s="210"/>
      <c r="X25" s="124"/>
      <c r="Y25" s="168"/>
      <c r="Z25" s="164"/>
      <c r="AA25" s="141"/>
      <c r="AB25" s="172"/>
      <c r="AC25" s="122"/>
      <c r="AD25" s="122"/>
      <c r="AE25" s="104"/>
      <c r="AF25" s="104"/>
      <c r="AG25" s="104"/>
    </row>
    <row r="26" spans="1:33" ht="17.25" customHeight="1">
      <c r="A26" s="11">
        <v>14</v>
      </c>
      <c r="B26" s="36">
        <v>44959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 t="s">
        <v>32</v>
      </c>
      <c r="O26" s="19">
        <v>0</v>
      </c>
      <c r="P26" s="40" t="s">
        <v>113</v>
      </c>
      <c r="Q26" s="38">
        <v>0.08</v>
      </c>
      <c r="R26" s="42" t="s">
        <v>44</v>
      </c>
      <c r="S26" s="50">
        <v>1</v>
      </c>
      <c r="T26" s="133">
        <f t="shared" si="1"/>
        <v>0.08</v>
      </c>
      <c r="U26" s="153" t="s">
        <v>89</v>
      </c>
      <c r="V26" s="215" t="s">
        <v>117</v>
      </c>
      <c r="W26" s="210"/>
      <c r="X26" s="124"/>
      <c r="Y26" s="168"/>
      <c r="Z26" s="136"/>
      <c r="AA26" s="136"/>
      <c r="AB26" s="135"/>
      <c r="AC26" s="135"/>
      <c r="AD26" s="131"/>
      <c r="AE26" s="104"/>
      <c r="AF26" s="104"/>
      <c r="AG26" s="104"/>
    </row>
    <row r="27" spans="1:33" ht="18.75" customHeight="1">
      <c r="A27" s="11">
        <v>15</v>
      </c>
      <c r="B27" s="36">
        <v>44960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 t="s">
        <v>32</v>
      </c>
      <c r="O27" s="19" t="s">
        <v>45</v>
      </c>
      <c r="P27" s="20" t="s">
        <v>121</v>
      </c>
      <c r="Q27" s="38">
        <v>0.36</v>
      </c>
      <c r="R27" s="42" t="s">
        <v>44</v>
      </c>
      <c r="S27" s="50">
        <v>1</v>
      </c>
      <c r="T27" s="133">
        <f t="shared" si="1"/>
        <v>0.36</v>
      </c>
      <c r="U27" s="153" t="s">
        <v>134</v>
      </c>
      <c r="V27" s="215" t="s">
        <v>135</v>
      </c>
      <c r="W27" s="210"/>
      <c r="X27" s="124"/>
      <c r="Y27" s="171"/>
      <c r="Z27" s="135"/>
      <c r="AA27" s="104"/>
      <c r="AB27" s="135"/>
      <c r="AC27" s="135"/>
      <c r="AD27" s="104"/>
      <c r="AE27" s="104"/>
      <c r="AF27" s="104"/>
      <c r="AG27" s="104"/>
    </row>
    <row r="28" spans="1:33" ht="18.75" customHeight="1">
      <c r="A28" s="11">
        <v>16</v>
      </c>
      <c r="B28" s="36">
        <v>44960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 t="s">
        <v>32</v>
      </c>
      <c r="O28" s="19">
        <v>0</v>
      </c>
      <c r="P28" s="188" t="s">
        <v>122</v>
      </c>
      <c r="Q28" s="126">
        <v>0.75</v>
      </c>
      <c r="R28" s="42" t="s">
        <v>44</v>
      </c>
      <c r="S28" s="127">
        <v>2</v>
      </c>
      <c r="T28" s="133">
        <f t="shared" si="1"/>
        <v>1.5</v>
      </c>
      <c r="U28" s="153" t="s">
        <v>134</v>
      </c>
      <c r="V28" s="215" t="s">
        <v>135</v>
      </c>
      <c r="W28" s="210"/>
      <c r="X28" s="124"/>
      <c r="Y28" s="135"/>
      <c r="Z28" s="135"/>
      <c r="AA28" s="104"/>
      <c r="AB28" s="135"/>
      <c r="AC28" s="135"/>
      <c r="AD28" s="104"/>
      <c r="AE28" s="104"/>
      <c r="AF28" s="104"/>
      <c r="AG28" s="104"/>
    </row>
    <row r="29" spans="1:33" ht="18.75" customHeight="1">
      <c r="A29" s="11">
        <v>17</v>
      </c>
      <c r="B29" s="36">
        <v>44960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 t="s">
        <v>32</v>
      </c>
      <c r="O29" s="19">
        <v>0</v>
      </c>
      <c r="P29" s="20" t="s">
        <v>123</v>
      </c>
      <c r="Q29" s="126">
        <v>0.3</v>
      </c>
      <c r="R29" s="42" t="s">
        <v>44</v>
      </c>
      <c r="S29" s="50">
        <v>1</v>
      </c>
      <c r="T29" s="133">
        <f t="shared" si="1"/>
        <v>0.3</v>
      </c>
      <c r="U29" s="153" t="s">
        <v>134</v>
      </c>
      <c r="V29" s="215" t="s">
        <v>135</v>
      </c>
      <c r="W29" s="210"/>
      <c r="X29" s="124"/>
      <c r="Y29" s="104"/>
      <c r="Z29" s="135"/>
      <c r="AA29" s="104"/>
      <c r="AB29" s="135"/>
      <c r="AC29" s="135"/>
      <c r="AD29" s="104"/>
      <c r="AE29" s="104"/>
      <c r="AF29" s="104"/>
      <c r="AG29" s="104"/>
    </row>
    <row r="30" spans="1:33" ht="18.75" customHeight="1">
      <c r="A30" s="11">
        <v>18</v>
      </c>
      <c r="B30" s="36">
        <v>44960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 t="s">
        <v>32</v>
      </c>
      <c r="O30" s="19">
        <v>0</v>
      </c>
      <c r="P30" s="188" t="s">
        <v>124</v>
      </c>
      <c r="Q30" s="129">
        <v>0.32</v>
      </c>
      <c r="R30" s="42" t="s">
        <v>46</v>
      </c>
      <c r="S30" s="130">
        <v>1</v>
      </c>
      <c r="T30" s="133">
        <f t="shared" si="1"/>
        <v>0.32</v>
      </c>
      <c r="U30" s="153" t="s">
        <v>134</v>
      </c>
      <c r="V30" s="215" t="s">
        <v>135</v>
      </c>
      <c r="W30" s="210"/>
      <c r="X30" s="124"/>
      <c r="Y30" s="104"/>
      <c r="Z30" s="135"/>
      <c r="AA30" s="104"/>
      <c r="AB30" s="135"/>
      <c r="AC30" s="135"/>
      <c r="AD30" s="104"/>
      <c r="AE30" s="104"/>
      <c r="AF30" s="104"/>
      <c r="AG30" s="104"/>
    </row>
    <row r="31" spans="1:33" ht="18.75" customHeight="1">
      <c r="A31" s="11">
        <v>19</v>
      </c>
      <c r="B31" s="36">
        <v>44960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 t="s">
        <v>32</v>
      </c>
      <c r="O31" s="19">
        <v>0</v>
      </c>
      <c r="P31" s="188" t="s">
        <v>125</v>
      </c>
      <c r="Q31" s="126">
        <v>1.85</v>
      </c>
      <c r="R31" s="42" t="s">
        <v>44</v>
      </c>
      <c r="S31" s="127">
        <v>1</v>
      </c>
      <c r="T31" s="133">
        <f t="shared" si="1"/>
        <v>1.85</v>
      </c>
      <c r="U31" s="153" t="s">
        <v>134</v>
      </c>
      <c r="V31" s="215" t="s">
        <v>135</v>
      </c>
      <c r="W31" s="210"/>
      <c r="X31" s="145"/>
      <c r="Y31" s="135"/>
      <c r="Z31" s="135"/>
      <c r="AA31" s="104"/>
      <c r="AB31" s="136"/>
      <c r="AC31" s="136"/>
      <c r="AD31" s="104"/>
      <c r="AE31" s="104"/>
      <c r="AF31" s="104"/>
      <c r="AG31" s="104"/>
    </row>
    <row r="32" spans="1:33" ht="18.75" customHeight="1">
      <c r="A32" s="11">
        <v>20</v>
      </c>
      <c r="B32" s="36">
        <v>44960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 t="s">
        <v>32</v>
      </c>
      <c r="O32" s="19" t="s">
        <v>45</v>
      </c>
      <c r="P32" s="189" t="s">
        <v>126</v>
      </c>
      <c r="Q32" s="126">
        <v>3</v>
      </c>
      <c r="R32" s="42" t="s">
        <v>44</v>
      </c>
      <c r="S32" s="127">
        <v>1</v>
      </c>
      <c r="T32" s="133">
        <f t="shared" si="1"/>
        <v>3</v>
      </c>
      <c r="U32" s="153" t="s">
        <v>134</v>
      </c>
      <c r="V32" s="215" t="s">
        <v>135</v>
      </c>
      <c r="W32" s="210"/>
      <c r="X32" s="124"/>
      <c r="Y32" s="104"/>
      <c r="Z32" s="135"/>
      <c r="AA32" s="104"/>
      <c r="AB32" s="135"/>
      <c r="AC32" s="135"/>
      <c r="AD32" s="104"/>
      <c r="AE32" s="104"/>
      <c r="AF32" s="102"/>
      <c r="AG32" s="102"/>
    </row>
    <row r="33" spans="1:33" ht="21.75" customHeight="1">
      <c r="A33" s="11">
        <v>21</v>
      </c>
      <c r="B33" s="36">
        <v>44960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 t="s">
        <v>32</v>
      </c>
      <c r="O33" s="19" t="s">
        <v>45</v>
      </c>
      <c r="P33" s="189" t="s">
        <v>127</v>
      </c>
      <c r="Q33" s="38">
        <v>7.5</v>
      </c>
      <c r="R33" s="42" t="s">
        <v>44</v>
      </c>
      <c r="S33" s="127">
        <v>1</v>
      </c>
      <c r="T33" s="207">
        <f t="shared" si="1"/>
        <v>7.5</v>
      </c>
      <c r="U33" s="153" t="s">
        <v>134</v>
      </c>
      <c r="V33" s="215" t="s">
        <v>135</v>
      </c>
      <c r="W33" s="210"/>
      <c r="X33" s="124"/>
      <c r="Y33" s="131"/>
      <c r="Z33" s="135"/>
      <c r="AA33" s="135"/>
      <c r="AB33" s="135"/>
      <c r="AC33" s="135"/>
      <c r="AD33" s="138"/>
      <c r="AE33" s="104"/>
      <c r="AF33" s="102"/>
      <c r="AG33" s="102"/>
    </row>
    <row r="34" spans="1:33" ht="18.75" customHeight="1">
      <c r="A34" s="11">
        <v>22</v>
      </c>
      <c r="B34" s="36">
        <v>44960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 t="s">
        <v>32</v>
      </c>
      <c r="O34" s="19" t="s">
        <v>45</v>
      </c>
      <c r="P34" s="189" t="s">
        <v>128</v>
      </c>
      <c r="Q34" s="126">
        <v>0.085</v>
      </c>
      <c r="R34" s="42" t="s">
        <v>44</v>
      </c>
      <c r="S34" s="127">
        <v>1</v>
      </c>
      <c r="T34" s="133">
        <f t="shared" si="1"/>
        <v>0.085</v>
      </c>
      <c r="U34" s="153" t="s">
        <v>134</v>
      </c>
      <c r="V34" s="215" t="s">
        <v>136</v>
      </c>
      <c r="W34" s="210"/>
      <c r="X34" s="124"/>
      <c r="Y34" s="104"/>
      <c r="Z34" s="135"/>
      <c r="AA34" s="104"/>
      <c r="AB34" s="135"/>
      <c r="AC34" s="135"/>
      <c r="AD34" s="104"/>
      <c r="AE34" s="104"/>
      <c r="AF34" s="102"/>
      <c r="AG34" s="102"/>
    </row>
    <row r="35" spans="1:33" ht="18.75" customHeight="1">
      <c r="A35" s="11">
        <v>23</v>
      </c>
      <c r="B35" s="36">
        <v>44960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 t="s">
        <v>32</v>
      </c>
      <c r="O35" s="19" t="s">
        <v>45</v>
      </c>
      <c r="P35" s="189" t="s">
        <v>186</v>
      </c>
      <c r="Q35" s="126">
        <v>0.29</v>
      </c>
      <c r="R35" s="42" t="s">
        <v>46</v>
      </c>
      <c r="S35" s="127">
        <v>5</v>
      </c>
      <c r="T35" s="208">
        <f t="shared" si="1"/>
        <v>1.45</v>
      </c>
      <c r="U35" s="153" t="s">
        <v>134</v>
      </c>
      <c r="V35" s="215" t="s">
        <v>136</v>
      </c>
      <c r="W35" s="210"/>
      <c r="X35" s="124"/>
      <c r="Y35" s="104"/>
      <c r="Z35" s="104"/>
      <c r="AA35" s="104"/>
      <c r="AB35" s="135"/>
      <c r="AC35" s="135"/>
      <c r="AD35" s="104"/>
      <c r="AE35" s="104"/>
      <c r="AF35" s="102"/>
      <c r="AG35" s="102"/>
    </row>
    <row r="36" spans="1:33" ht="19.5" customHeight="1">
      <c r="A36" s="11">
        <v>24</v>
      </c>
      <c r="B36" s="36">
        <v>44960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 t="s">
        <v>32</v>
      </c>
      <c r="O36" s="19" t="s">
        <v>45</v>
      </c>
      <c r="P36" s="189" t="s">
        <v>129</v>
      </c>
      <c r="Q36" s="126">
        <v>0.35</v>
      </c>
      <c r="R36" s="42" t="s">
        <v>44</v>
      </c>
      <c r="S36" s="127">
        <v>1</v>
      </c>
      <c r="T36" s="133">
        <f t="shared" si="1"/>
        <v>0.35</v>
      </c>
      <c r="U36" s="153" t="s">
        <v>134</v>
      </c>
      <c r="V36" s="215" t="s">
        <v>136</v>
      </c>
      <c r="W36" s="210"/>
      <c r="X36" s="124"/>
      <c r="Y36" s="104"/>
      <c r="Z36" s="104"/>
      <c r="AA36" s="104"/>
      <c r="AB36" s="104"/>
      <c r="AC36" s="104"/>
      <c r="AD36" s="104"/>
      <c r="AE36" s="104"/>
      <c r="AF36" s="102"/>
      <c r="AG36" s="102"/>
    </row>
    <row r="37" spans="1:33" ht="18" customHeight="1">
      <c r="A37" s="11">
        <v>25</v>
      </c>
      <c r="B37" s="36">
        <v>44960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 t="s">
        <v>32</v>
      </c>
      <c r="O37" s="19">
        <v>0</v>
      </c>
      <c r="P37" s="188" t="s">
        <v>130</v>
      </c>
      <c r="Q37" s="126">
        <v>0.085</v>
      </c>
      <c r="R37" s="42" t="s">
        <v>44</v>
      </c>
      <c r="S37" s="127">
        <v>1</v>
      </c>
      <c r="T37" s="133">
        <f t="shared" si="1"/>
        <v>0.085</v>
      </c>
      <c r="U37" s="153" t="s">
        <v>134</v>
      </c>
      <c r="V37" s="215" t="s">
        <v>136</v>
      </c>
      <c r="W37" s="210"/>
      <c r="X37" s="124"/>
      <c r="Y37" s="104"/>
      <c r="Z37" s="104"/>
      <c r="AA37" s="104"/>
      <c r="AB37" s="104"/>
      <c r="AC37" s="104"/>
      <c r="AD37" s="104"/>
      <c r="AE37" s="104"/>
      <c r="AF37" s="102"/>
      <c r="AG37" s="102"/>
    </row>
    <row r="38" spans="1:33" ht="21.75" customHeight="1">
      <c r="A38" s="11">
        <v>26</v>
      </c>
      <c r="B38" s="36">
        <v>44960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 t="s">
        <v>32</v>
      </c>
      <c r="O38" s="19">
        <v>0</v>
      </c>
      <c r="P38" s="34" t="s">
        <v>131</v>
      </c>
      <c r="Q38" s="126">
        <v>0.025</v>
      </c>
      <c r="R38" s="42" t="s">
        <v>44</v>
      </c>
      <c r="S38" s="127">
        <v>2</v>
      </c>
      <c r="T38" s="133">
        <f t="shared" si="1"/>
        <v>0.05</v>
      </c>
      <c r="U38" s="153" t="s">
        <v>134</v>
      </c>
      <c r="V38" s="215" t="s">
        <v>136</v>
      </c>
      <c r="W38" s="210"/>
      <c r="X38" s="124"/>
      <c r="Y38" s="104"/>
      <c r="Z38" s="104"/>
      <c r="AA38" s="104"/>
      <c r="AB38" s="104"/>
      <c r="AC38" s="104"/>
      <c r="AD38" s="104"/>
      <c r="AE38" s="104"/>
      <c r="AF38" s="102"/>
      <c r="AG38" s="102"/>
    </row>
    <row r="39" spans="1:33" ht="20.25" customHeight="1">
      <c r="A39" s="11">
        <v>27</v>
      </c>
      <c r="B39" s="36">
        <v>44960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 t="s">
        <v>32</v>
      </c>
      <c r="O39" s="19">
        <v>0</v>
      </c>
      <c r="P39" s="34" t="s">
        <v>132</v>
      </c>
      <c r="Q39" s="126">
        <v>0.25</v>
      </c>
      <c r="R39" s="42" t="s">
        <v>44</v>
      </c>
      <c r="S39" s="127">
        <v>1</v>
      </c>
      <c r="T39" s="133">
        <f t="shared" si="1"/>
        <v>0.25</v>
      </c>
      <c r="U39" s="153" t="s">
        <v>134</v>
      </c>
      <c r="V39" s="215" t="s">
        <v>136</v>
      </c>
      <c r="W39" s="210"/>
      <c r="X39" s="124"/>
      <c r="Y39" s="104"/>
      <c r="Z39" s="104"/>
      <c r="AA39" s="104"/>
      <c r="AB39" s="104"/>
      <c r="AC39" s="104"/>
      <c r="AD39" s="104"/>
      <c r="AE39" s="104"/>
      <c r="AF39" s="102"/>
      <c r="AG39" s="102"/>
    </row>
    <row r="40" spans="1:33" ht="18.75" customHeight="1">
      <c r="A40" s="11">
        <v>28</v>
      </c>
      <c r="B40" s="36">
        <v>44960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 t="s">
        <v>32</v>
      </c>
      <c r="O40" s="19">
        <v>0</v>
      </c>
      <c r="P40" s="34" t="s">
        <v>133</v>
      </c>
      <c r="Q40" s="92">
        <v>0.045</v>
      </c>
      <c r="R40" s="42" t="s">
        <v>44</v>
      </c>
      <c r="S40" s="127">
        <v>1</v>
      </c>
      <c r="T40" s="133">
        <f t="shared" si="1"/>
        <v>0.045</v>
      </c>
      <c r="U40" s="153" t="s">
        <v>134</v>
      </c>
      <c r="V40" s="215" t="s">
        <v>136</v>
      </c>
      <c r="W40" s="210"/>
      <c r="X40" s="124"/>
      <c r="Y40" s="104"/>
      <c r="Z40" s="104"/>
      <c r="AA40" s="104"/>
      <c r="AB40" s="104"/>
      <c r="AC40" s="104"/>
      <c r="AD40" s="104"/>
      <c r="AE40" s="104"/>
      <c r="AF40" s="102"/>
      <c r="AG40" s="102"/>
    </row>
    <row r="41" spans="1:33" ht="18.75" customHeight="1">
      <c r="A41" s="11">
        <v>29</v>
      </c>
      <c r="B41" s="36">
        <v>44966</v>
      </c>
      <c r="C41" s="13"/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 t="s">
        <v>32</v>
      </c>
      <c r="O41" s="19">
        <v>0</v>
      </c>
      <c r="P41" s="34" t="s">
        <v>137</v>
      </c>
      <c r="Q41" s="92">
        <v>0.063</v>
      </c>
      <c r="R41" s="42" t="s">
        <v>92</v>
      </c>
      <c r="S41" s="127">
        <v>50</v>
      </c>
      <c r="T41" s="133">
        <f t="shared" si="1"/>
        <v>3.15</v>
      </c>
      <c r="U41" s="153" t="s">
        <v>93</v>
      </c>
      <c r="V41" s="215" t="s">
        <v>144</v>
      </c>
      <c r="W41" s="211"/>
      <c r="X41" s="124"/>
      <c r="Y41" s="104"/>
      <c r="Z41" s="104"/>
      <c r="AA41" s="104"/>
      <c r="AB41" s="104"/>
      <c r="AC41" s="104"/>
      <c r="AD41" s="104"/>
      <c r="AE41" s="104"/>
      <c r="AF41" s="102"/>
      <c r="AG41" s="102"/>
    </row>
    <row r="42" spans="1:33" ht="19.5" customHeight="1">
      <c r="A42" s="11">
        <v>30</v>
      </c>
      <c r="B42" s="36">
        <v>44966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 t="s">
        <v>32</v>
      </c>
      <c r="O42" s="19">
        <v>0</v>
      </c>
      <c r="P42" s="190" t="s">
        <v>138</v>
      </c>
      <c r="Q42" s="92">
        <v>0.092</v>
      </c>
      <c r="R42" s="42" t="s">
        <v>44</v>
      </c>
      <c r="S42" s="50">
        <v>50</v>
      </c>
      <c r="T42" s="133">
        <f t="shared" si="1"/>
        <v>4.6</v>
      </c>
      <c r="U42" s="153" t="s">
        <v>93</v>
      </c>
      <c r="V42" s="215" t="s">
        <v>144</v>
      </c>
      <c r="W42" s="211"/>
      <c r="X42" s="124"/>
      <c r="Y42" s="104"/>
      <c r="Z42" s="104"/>
      <c r="AA42" s="104"/>
      <c r="AB42" s="104"/>
      <c r="AC42" s="104"/>
      <c r="AD42" s="104"/>
      <c r="AE42" s="104"/>
      <c r="AF42" s="102"/>
      <c r="AG42" s="102"/>
    </row>
    <row r="43" spans="1:33" ht="19.5" customHeight="1">
      <c r="A43" s="11">
        <v>31</v>
      </c>
      <c r="B43" s="36">
        <v>44966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 t="s">
        <v>32</v>
      </c>
      <c r="O43" s="19">
        <v>0</v>
      </c>
      <c r="P43" s="190" t="s">
        <v>139</v>
      </c>
      <c r="Q43" s="63">
        <v>0.022</v>
      </c>
      <c r="R43" s="42" t="s">
        <v>92</v>
      </c>
      <c r="S43" s="209">
        <v>100</v>
      </c>
      <c r="T43" s="133">
        <f t="shared" si="1"/>
        <v>2.1999999999999997</v>
      </c>
      <c r="U43" s="153" t="s">
        <v>93</v>
      </c>
      <c r="V43" s="215" t="s">
        <v>144</v>
      </c>
      <c r="W43" s="211"/>
      <c r="X43" s="124"/>
      <c r="Y43" s="104"/>
      <c r="Z43" s="104"/>
      <c r="AA43" s="104"/>
      <c r="AB43" s="104"/>
      <c r="AC43" s="104"/>
      <c r="AD43" s="104"/>
      <c r="AE43" s="104"/>
      <c r="AF43" s="102"/>
      <c r="AG43" s="102"/>
    </row>
    <row r="44" spans="1:33" ht="19.5" customHeight="1">
      <c r="A44" s="11">
        <v>32</v>
      </c>
      <c r="B44" s="36">
        <v>44966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 t="s">
        <v>32</v>
      </c>
      <c r="O44" s="19" t="s">
        <v>45</v>
      </c>
      <c r="P44" s="189" t="s">
        <v>140</v>
      </c>
      <c r="Q44" s="126">
        <v>0.004</v>
      </c>
      <c r="R44" s="42" t="s">
        <v>44</v>
      </c>
      <c r="S44" s="127">
        <v>100</v>
      </c>
      <c r="T44" s="133">
        <f t="shared" si="1"/>
        <v>0.4</v>
      </c>
      <c r="U44" s="153" t="s">
        <v>93</v>
      </c>
      <c r="V44" s="215" t="s">
        <v>144</v>
      </c>
      <c r="W44" s="211"/>
      <c r="X44" s="124"/>
      <c r="Y44" s="104"/>
      <c r="Z44" s="104"/>
      <c r="AA44" s="104"/>
      <c r="AB44" s="104"/>
      <c r="AC44" s="104"/>
      <c r="AD44" s="104"/>
      <c r="AE44" s="104"/>
      <c r="AF44" s="102"/>
      <c r="AG44" s="102"/>
    </row>
    <row r="45" spans="1:33" ht="19.5" customHeight="1">
      <c r="A45" s="11">
        <v>33</v>
      </c>
      <c r="B45" s="36">
        <v>44966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 t="s">
        <v>32</v>
      </c>
      <c r="O45" s="19">
        <v>0</v>
      </c>
      <c r="P45" s="40" t="s">
        <v>141</v>
      </c>
      <c r="Q45" s="126">
        <v>0.0015</v>
      </c>
      <c r="R45" s="42" t="s">
        <v>44</v>
      </c>
      <c r="S45" s="127">
        <v>100</v>
      </c>
      <c r="T45" s="133">
        <f t="shared" si="1"/>
        <v>0.15</v>
      </c>
      <c r="U45" s="153" t="s">
        <v>93</v>
      </c>
      <c r="V45" s="215" t="s">
        <v>144</v>
      </c>
      <c r="W45" s="211"/>
      <c r="X45" s="124"/>
      <c r="Y45" s="104"/>
      <c r="Z45" s="104"/>
      <c r="AA45" s="104"/>
      <c r="AB45" s="104"/>
      <c r="AC45" s="104"/>
      <c r="AD45" s="104"/>
      <c r="AE45" s="104"/>
      <c r="AF45" s="102"/>
      <c r="AG45" s="102"/>
    </row>
    <row r="46" spans="1:33" ht="19.5" customHeight="1">
      <c r="A46" s="11">
        <v>34</v>
      </c>
      <c r="B46" s="36">
        <v>44966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 t="s">
        <v>32</v>
      </c>
      <c r="O46" s="19">
        <v>0</v>
      </c>
      <c r="P46" s="114" t="s">
        <v>142</v>
      </c>
      <c r="Q46" s="95">
        <v>0.355</v>
      </c>
      <c r="R46" s="42" t="s">
        <v>44</v>
      </c>
      <c r="S46" s="50">
        <v>1</v>
      </c>
      <c r="T46" s="133">
        <f t="shared" si="1"/>
        <v>0.355</v>
      </c>
      <c r="U46" s="153" t="s">
        <v>93</v>
      </c>
      <c r="V46" s="215" t="s">
        <v>144</v>
      </c>
      <c r="W46" s="211"/>
      <c r="X46" s="124"/>
      <c r="Y46" s="104"/>
      <c r="Z46" s="104"/>
      <c r="AA46" s="104"/>
      <c r="AB46" s="104"/>
      <c r="AC46" s="104"/>
      <c r="AD46" s="104"/>
      <c r="AE46" s="104"/>
      <c r="AF46" s="102"/>
      <c r="AG46" s="102"/>
    </row>
    <row r="47" spans="1:33" ht="19.5" customHeight="1">
      <c r="A47" s="11">
        <v>35</v>
      </c>
      <c r="B47" s="36">
        <v>44966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 t="s">
        <v>32</v>
      </c>
      <c r="O47" s="94">
        <v>0</v>
      </c>
      <c r="P47" s="30" t="s">
        <v>143</v>
      </c>
      <c r="Q47" s="118">
        <v>0.488</v>
      </c>
      <c r="R47" s="42" t="s">
        <v>44</v>
      </c>
      <c r="S47" s="50">
        <v>1</v>
      </c>
      <c r="T47" s="133">
        <f t="shared" si="1"/>
        <v>0.488</v>
      </c>
      <c r="U47" s="153" t="s">
        <v>93</v>
      </c>
      <c r="V47" s="215" t="s">
        <v>144</v>
      </c>
      <c r="W47" s="211"/>
      <c r="X47" s="124"/>
      <c r="Y47" s="104"/>
      <c r="Z47" s="104"/>
      <c r="AA47" s="104"/>
      <c r="AB47" s="104"/>
      <c r="AC47" s="104"/>
      <c r="AD47" s="104"/>
      <c r="AE47" s="104"/>
      <c r="AF47" s="102"/>
      <c r="AG47" s="102"/>
    </row>
    <row r="48" spans="1:33" ht="19.5" customHeight="1">
      <c r="A48" s="11">
        <v>36</v>
      </c>
      <c r="B48" s="36">
        <v>44966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 t="s">
        <v>32</v>
      </c>
      <c r="O48" s="19">
        <v>0</v>
      </c>
      <c r="P48" s="186" t="s">
        <v>145</v>
      </c>
      <c r="Q48" s="93">
        <v>0.04</v>
      </c>
      <c r="R48" s="42" t="s">
        <v>44</v>
      </c>
      <c r="S48" s="50">
        <v>1</v>
      </c>
      <c r="T48" s="133">
        <f t="shared" si="1"/>
        <v>0.04</v>
      </c>
      <c r="U48" s="153" t="s">
        <v>134</v>
      </c>
      <c r="V48" s="215" t="s">
        <v>151</v>
      </c>
      <c r="W48" s="211"/>
      <c r="X48" s="124"/>
      <c r="Y48" s="104"/>
      <c r="Z48" s="104"/>
      <c r="AA48" s="104"/>
      <c r="AB48" s="104"/>
      <c r="AC48" s="104"/>
      <c r="AD48" s="104"/>
      <c r="AE48" s="104"/>
      <c r="AF48" s="102"/>
      <c r="AG48" s="102"/>
    </row>
    <row r="49" spans="1:33" ht="17.25" customHeight="1">
      <c r="A49" s="11">
        <v>37</v>
      </c>
      <c r="B49" s="36">
        <v>44970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 t="s">
        <v>32</v>
      </c>
      <c r="O49" s="19">
        <v>0</v>
      </c>
      <c r="P49" s="40" t="s">
        <v>146</v>
      </c>
      <c r="Q49" s="38">
        <v>0.59</v>
      </c>
      <c r="R49" s="42" t="s">
        <v>44</v>
      </c>
      <c r="S49" s="50">
        <v>1</v>
      </c>
      <c r="T49" s="133">
        <f t="shared" si="1"/>
        <v>0.59</v>
      </c>
      <c r="U49" s="153" t="s">
        <v>134</v>
      </c>
      <c r="V49" s="215" t="s">
        <v>151</v>
      </c>
      <c r="W49" s="211"/>
      <c r="X49" s="124"/>
      <c r="Y49" s="104"/>
      <c r="Z49" s="104"/>
      <c r="AA49" s="104"/>
      <c r="AB49" s="104"/>
      <c r="AC49" s="104"/>
      <c r="AD49" s="104"/>
      <c r="AE49" s="104"/>
      <c r="AF49" s="102"/>
      <c r="AG49" s="102"/>
    </row>
    <row r="50" spans="1:33" ht="17.25" customHeight="1">
      <c r="A50" s="11">
        <v>38</v>
      </c>
      <c r="B50" s="36">
        <v>44970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 t="s">
        <v>32</v>
      </c>
      <c r="O50" s="19">
        <v>0</v>
      </c>
      <c r="P50" s="40" t="s">
        <v>146</v>
      </c>
      <c r="Q50" s="38">
        <v>0.65</v>
      </c>
      <c r="R50" s="42" t="s">
        <v>44</v>
      </c>
      <c r="S50" s="50">
        <v>1</v>
      </c>
      <c r="T50" s="133">
        <f t="shared" si="1"/>
        <v>0.65</v>
      </c>
      <c r="U50" s="153" t="s">
        <v>134</v>
      </c>
      <c r="V50" s="215" t="s">
        <v>151</v>
      </c>
      <c r="W50" s="211"/>
      <c r="X50" s="124"/>
      <c r="Y50" s="104"/>
      <c r="Z50" s="104"/>
      <c r="AA50" s="104"/>
      <c r="AB50" s="104"/>
      <c r="AC50" s="104"/>
      <c r="AD50" s="104"/>
      <c r="AE50" s="104"/>
      <c r="AF50" s="102"/>
      <c r="AG50" s="102"/>
    </row>
    <row r="51" spans="1:33" ht="17.25" customHeight="1">
      <c r="A51" s="11">
        <v>39</v>
      </c>
      <c r="B51" s="36">
        <v>44970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 t="s">
        <v>32</v>
      </c>
      <c r="O51" s="19">
        <v>0</v>
      </c>
      <c r="P51" s="20" t="s">
        <v>147</v>
      </c>
      <c r="Q51" s="38">
        <v>0.52</v>
      </c>
      <c r="R51" s="42" t="s">
        <v>44</v>
      </c>
      <c r="S51" s="50">
        <v>1</v>
      </c>
      <c r="T51" s="133">
        <f t="shared" si="1"/>
        <v>0.52</v>
      </c>
      <c r="U51" s="153" t="s">
        <v>134</v>
      </c>
      <c r="V51" s="215" t="s">
        <v>151</v>
      </c>
      <c r="W51" s="211"/>
      <c r="X51" s="124"/>
      <c r="Y51" s="104"/>
      <c r="Z51" s="104"/>
      <c r="AA51" s="104"/>
      <c r="AB51" s="104"/>
      <c r="AC51" s="104"/>
      <c r="AD51" s="104"/>
      <c r="AE51" s="104"/>
      <c r="AF51" s="102"/>
      <c r="AG51" s="102"/>
    </row>
    <row r="52" spans="1:33" ht="17.25" customHeight="1">
      <c r="A52" s="11">
        <v>40</v>
      </c>
      <c r="B52" s="36">
        <v>44970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 t="s">
        <v>32</v>
      </c>
      <c r="O52" s="19">
        <v>0</v>
      </c>
      <c r="P52" s="20" t="s">
        <v>148</v>
      </c>
      <c r="Q52" s="63">
        <v>0.9</v>
      </c>
      <c r="R52" s="42" t="s">
        <v>44</v>
      </c>
      <c r="S52" s="50">
        <v>1</v>
      </c>
      <c r="T52" s="133">
        <f t="shared" si="1"/>
        <v>0.9</v>
      </c>
      <c r="U52" s="153" t="s">
        <v>134</v>
      </c>
      <c r="V52" s="215" t="s">
        <v>151</v>
      </c>
      <c r="W52" s="211"/>
      <c r="X52" s="124"/>
      <c r="Y52" s="104"/>
      <c r="Z52" s="104"/>
      <c r="AA52" s="104"/>
      <c r="AB52" s="104"/>
      <c r="AC52" s="104"/>
      <c r="AD52" s="104"/>
      <c r="AE52" s="104"/>
      <c r="AF52" s="102"/>
      <c r="AG52" s="102"/>
    </row>
    <row r="53" spans="1:33" ht="17.25" customHeight="1">
      <c r="A53" s="11">
        <v>41</v>
      </c>
      <c r="B53" s="36">
        <v>44970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 t="s">
        <v>32</v>
      </c>
      <c r="O53" s="19">
        <v>0</v>
      </c>
      <c r="P53" s="20" t="s">
        <v>149</v>
      </c>
      <c r="Q53" s="38">
        <v>1.35</v>
      </c>
      <c r="R53" s="42" t="s">
        <v>44</v>
      </c>
      <c r="S53" s="50">
        <v>1</v>
      </c>
      <c r="T53" s="133">
        <f t="shared" si="1"/>
        <v>1.35</v>
      </c>
      <c r="U53" s="153" t="s">
        <v>134</v>
      </c>
      <c r="V53" s="215" t="s">
        <v>151</v>
      </c>
      <c r="W53" s="211"/>
      <c r="X53" s="124"/>
      <c r="Y53" s="104"/>
      <c r="Z53" s="104"/>
      <c r="AA53" s="104"/>
      <c r="AB53" s="104"/>
      <c r="AC53" s="104"/>
      <c r="AD53" s="104"/>
      <c r="AE53" s="104"/>
      <c r="AF53" s="102"/>
      <c r="AG53" s="102"/>
    </row>
    <row r="54" spans="1:33" ht="17.25" customHeight="1">
      <c r="A54" s="11">
        <v>42</v>
      </c>
      <c r="B54" s="36">
        <v>44970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 t="s">
        <v>32</v>
      </c>
      <c r="O54" s="19">
        <v>0</v>
      </c>
      <c r="P54" s="20" t="s">
        <v>150</v>
      </c>
      <c r="Q54" s="38">
        <v>0.2</v>
      </c>
      <c r="R54" s="42" t="s">
        <v>44</v>
      </c>
      <c r="S54" s="50">
        <v>1</v>
      </c>
      <c r="T54" s="133">
        <f t="shared" si="1"/>
        <v>0.2</v>
      </c>
      <c r="U54" s="153" t="s">
        <v>134</v>
      </c>
      <c r="V54" s="215" t="s">
        <v>151</v>
      </c>
      <c r="W54" s="211"/>
      <c r="X54" s="124"/>
      <c r="Y54" s="104"/>
      <c r="Z54" s="104"/>
      <c r="AA54" s="104"/>
      <c r="AB54" s="104"/>
      <c r="AC54" s="104"/>
      <c r="AD54" s="104"/>
      <c r="AE54" s="104"/>
      <c r="AF54" s="102"/>
      <c r="AG54" s="102"/>
    </row>
    <row r="55" spans="1:33" ht="17.25" customHeight="1">
      <c r="A55" s="11">
        <v>43</v>
      </c>
      <c r="B55" s="36">
        <v>44970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 t="s">
        <v>32</v>
      </c>
      <c r="O55" s="19" t="s">
        <v>45</v>
      </c>
      <c r="P55" s="20" t="s">
        <v>95</v>
      </c>
      <c r="Q55" s="38">
        <v>0.12</v>
      </c>
      <c r="R55" s="42" t="s">
        <v>46</v>
      </c>
      <c r="S55" s="50">
        <v>1</v>
      </c>
      <c r="T55" s="133">
        <f t="shared" si="1"/>
        <v>0.12</v>
      </c>
      <c r="U55" s="153" t="s">
        <v>134</v>
      </c>
      <c r="V55" s="215" t="s">
        <v>151</v>
      </c>
      <c r="W55" s="211"/>
      <c r="X55" s="124"/>
      <c r="Y55" s="104"/>
      <c r="Z55" s="104"/>
      <c r="AA55" s="104"/>
      <c r="AB55" s="104"/>
      <c r="AC55" s="104"/>
      <c r="AD55" s="104"/>
      <c r="AE55" s="104"/>
      <c r="AF55" s="102"/>
      <c r="AG55" s="102"/>
    </row>
    <row r="56" spans="1:33" ht="19.5" customHeight="1">
      <c r="A56" s="11">
        <v>44</v>
      </c>
      <c r="B56" s="12">
        <v>44977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 t="s">
        <v>32</v>
      </c>
      <c r="O56" s="19">
        <v>0</v>
      </c>
      <c r="P56" s="20" t="s">
        <v>152</v>
      </c>
      <c r="Q56" s="38">
        <v>0.13</v>
      </c>
      <c r="R56" s="42" t="s">
        <v>44</v>
      </c>
      <c r="S56" s="50">
        <v>4</v>
      </c>
      <c r="T56" s="133">
        <f t="shared" si="1"/>
        <v>0.52</v>
      </c>
      <c r="U56" s="153" t="s">
        <v>98</v>
      </c>
      <c r="V56" s="215" t="s">
        <v>156</v>
      </c>
      <c r="W56" s="211"/>
      <c r="X56" s="124"/>
      <c r="Y56" s="104"/>
      <c r="Z56" s="104"/>
      <c r="AA56" s="104"/>
      <c r="AB56" s="104"/>
      <c r="AC56" s="104"/>
      <c r="AD56" s="104"/>
      <c r="AE56" s="104"/>
      <c r="AF56" s="102"/>
      <c r="AG56" s="102"/>
    </row>
    <row r="57" spans="1:33" ht="17.25" customHeight="1">
      <c r="A57" s="11">
        <v>45</v>
      </c>
      <c r="B57" s="36">
        <v>44970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 t="s">
        <v>32</v>
      </c>
      <c r="O57" s="19">
        <v>0</v>
      </c>
      <c r="P57" s="20" t="s">
        <v>97</v>
      </c>
      <c r="Q57" s="38">
        <v>0.08</v>
      </c>
      <c r="R57" s="42" t="s">
        <v>44</v>
      </c>
      <c r="S57" s="50">
        <v>17</v>
      </c>
      <c r="T57" s="133">
        <f t="shared" si="1"/>
        <v>1.36</v>
      </c>
      <c r="U57" s="153" t="s">
        <v>98</v>
      </c>
      <c r="V57" s="215" t="s">
        <v>157</v>
      </c>
      <c r="W57" s="211"/>
      <c r="X57" s="124"/>
      <c r="Y57" s="104"/>
      <c r="Z57" s="104"/>
      <c r="AA57" s="104"/>
      <c r="AB57" s="104"/>
      <c r="AC57" s="104"/>
      <c r="AD57" s="104"/>
      <c r="AE57" s="104"/>
      <c r="AF57" s="102"/>
      <c r="AG57" s="102"/>
    </row>
    <row r="58" spans="1:33" ht="18.75" customHeight="1">
      <c r="A58" s="11">
        <v>46</v>
      </c>
      <c r="B58" s="36">
        <v>44970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 t="s">
        <v>32</v>
      </c>
      <c r="O58" s="19">
        <v>0</v>
      </c>
      <c r="P58" s="20" t="s">
        <v>153</v>
      </c>
      <c r="Q58" s="38">
        <v>0.11</v>
      </c>
      <c r="R58" s="42" t="s">
        <v>44</v>
      </c>
      <c r="S58" s="50">
        <v>9</v>
      </c>
      <c r="T58" s="133">
        <f t="shared" si="1"/>
        <v>0.99</v>
      </c>
      <c r="U58" s="153" t="s">
        <v>98</v>
      </c>
      <c r="V58" s="215" t="s">
        <v>157</v>
      </c>
      <c r="W58" s="211"/>
      <c r="X58" s="124"/>
      <c r="Y58" s="104"/>
      <c r="Z58" s="104"/>
      <c r="AA58" s="104"/>
      <c r="AB58" s="104"/>
      <c r="AC58" s="104"/>
      <c r="AD58" s="104"/>
      <c r="AE58" s="104"/>
      <c r="AF58" s="102"/>
      <c r="AG58" s="102"/>
    </row>
    <row r="59" spans="1:33" ht="17.25" customHeight="1">
      <c r="A59" s="11">
        <v>47</v>
      </c>
      <c r="B59" s="36">
        <v>44970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 t="s">
        <v>32</v>
      </c>
      <c r="O59" s="19" t="s">
        <v>45</v>
      </c>
      <c r="P59" s="20" t="s">
        <v>154</v>
      </c>
      <c r="Q59" s="38">
        <v>0.53</v>
      </c>
      <c r="R59" s="42" t="s">
        <v>44</v>
      </c>
      <c r="S59" s="50">
        <v>1</v>
      </c>
      <c r="T59" s="133">
        <f t="shared" si="1"/>
        <v>0.53</v>
      </c>
      <c r="U59" s="153" t="s">
        <v>98</v>
      </c>
      <c r="V59" s="215" t="s">
        <v>157</v>
      </c>
      <c r="W59" s="211"/>
      <c r="X59" s="124"/>
      <c r="Y59" s="104"/>
      <c r="Z59" s="104"/>
      <c r="AA59" s="104"/>
      <c r="AB59" s="104"/>
      <c r="AC59" s="104"/>
      <c r="AD59" s="104"/>
      <c r="AE59" s="104"/>
      <c r="AF59" s="102"/>
      <c r="AG59" s="102"/>
    </row>
    <row r="60" spans="1:33" ht="17.25" customHeight="1">
      <c r="A60" s="11">
        <v>48</v>
      </c>
      <c r="B60" s="36">
        <v>44970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 t="s">
        <v>32</v>
      </c>
      <c r="O60" s="19" t="s">
        <v>45</v>
      </c>
      <c r="P60" s="20" t="s">
        <v>155</v>
      </c>
      <c r="Q60" s="38">
        <v>0.025</v>
      </c>
      <c r="R60" s="42" t="s">
        <v>44</v>
      </c>
      <c r="S60" s="50">
        <v>4</v>
      </c>
      <c r="T60" s="133">
        <f t="shared" si="1"/>
        <v>0.1</v>
      </c>
      <c r="U60" s="153" t="s">
        <v>98</v>
      </c>
      <c r="V60" s="215" t="s">
        <v>157</v>
      </c>
      <c r="W60" s="211"/>
      <c r="X60" s="124"/>
      <c r="Y60" s="104"/>
      <c r="Z60" s="104"/>
      <c r="AA60" s="104"/>
      <c r="AB60" s="104"/>
      <c r="AC60" s="104"/>
      <c r="AD60" s="104"/>
      <c r="AE60" s="104"/>
      <c r="AF60" s="102"/>
      <c r="AG60" s="102"/>
    </row>
    <row r="61" spans="1:33" ht="17.25" customHeight="1">
      <c r="A61" s="11">
        <v>49</v>
      </c>
      <c r="B61" s="36">
        <v>44958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 t="s">
        <v>32</v>
      </c>
      <c r="O61" s="19">
        <v>0</v>
      </c>
      <c r="P61" s="20" t="s">
        <v>84</v>
      </c>
      <c r="Q61" s="38">
        <v>0.048</v>
      </c>
      <c r="R61" s="42" t="s">
        <v>46</v>
      </c>
      <c r="S61" s="50">
        <v>10.42</v>
      </c>
      <c r="T61" s="133">
        <v>0.5</v>
      </c>
      <c r="U61" s="158" t="s">
        <v>163</v>
      </c>
      <c r="V61" s="215" t="s">
        <v>164</v>
      </c>
      <c r="W61" s="212"/>
      <c r="X61" s="124"/>
      <c r="Y61" s="104"/>
      <c r="Z61" s="104"/>
      <c r="AA61" s="104"/>
      <c r="AB61" s="104"/>
      <c r="AC61" s="104"/>
      <c r="AD61" s="104"/>
      <c r="AE61" s="104"/>
      <c r="AF61" s="102"/>
      <c r="AG61" s="102"/>
    </row>
    <row r="62" spans="1:33" ht="17.25" customHeight="1">
      <c r="A62" s="11">
        <v>50</v>
      </c>
      <c r="B62" s="36">
        <v>44975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 t="s">
        <v>32</v>
      </c>
      <c r="O62" s="19">
        <v>0</v>
      </c>
      <c r="P62" s="40" t="s">
        <v>168</v>
      </c>
      <c r="Q62" s="63">
        <v>0.53</v>
      </c>
      <c r="R62" s="42" t="s">
        <v>44</v>
      </c>
      <c r="S62" s="50">
        <v>2</v>
      </c>
      <c r="T62" s="133">
        <f t="shared" si="1"/>
        <v>1.06</v>
      </c>
      <c r="U62" s="153" t="s">
        <v>98</v>
      </c>
      <c r="V62" s="215" t="s">
        <v>172</v>
      </c>
      <c r="W62" s="211"/>
      <c r="X62" s="124"/>
      <c r="Y62" s="104"/>
      <c r="Z62" s="104"/>
      <c r="AA62" s="104"/>
      <c r="AB62" s="104"/>
      <c r="AC62" s="104"/>
      <c r="AD62" s="104"/>
      <c r="AE62" s="104"/>
      <c r="AF62" s="102"/>
      <c r="AG62" s="102"/>
    </row>
    <row r="63" spans="1:33" ht="17.25" customHeight="1">
      <c r="A63" s="11">
        <v>51</v>
      </c>
      <c r="B63" s="36">
        <v>44975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 t="s">
        <v>32</v>
      </c>
      <c r="O63" s="19">
        <v>0</v>
      </c>
      <c r="P63" s="20" t="s">
        <v>169</v>
      </c>
      <c r="Q63" s="38">
        <v>0.29</v>
      </c>
      <c r="R63" s="42" t="s">
        <v>44</v>
      </c>
      <c r="S63" s="50">
        <v>1</v>
      </c>
      <c r="T63" s="133">
        <f aca="true" t="shared" si="2" ref="T63:T84">Q63*S63</f>
        <v>0.29</v>
      </c>
      <c r="U63" s="153" t="s">
        <v>98</v>
      </c>
      <c r="V63" s="215" t="s">
        <v>172</v>
      </c>
      <c r="W63" s="211"/>
      <c r="X63" s="124"/>
      <c r="Y63" s="104"/>
      <c r="Z63" s="104"/>
      <c r="AA63" s="104"/>
      <c r="AB63" s="104"/>
      <c r="AC63" s="104"/>
      <c r="AD63" s="104"/>
      <c r="AE63" s="104"/>
      <c r="AF63" s="102"/>
      <c r="AG63" s="102"/>
    </row>
    <row r="64" spans="1:33" ht="17.25" customHeight="1">
      <c r="A64" s="11">
        <v>52</v>
      </c>
      <c r="B64" s="36">
        <v>44975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 t="s">
        <v>32</v>
      </c>
      <c r="O64" s="19">
        <v>0</v>
      </c>
      <c r="P64" s="40" t="s">
        <v>170</v>
      </c>
      <c r="Q64" s="63">
        <v>0.19</v>
      </c>
      <c r="R64" s="42" t="s">
        <v>44</v>
      </c>
      <c r="S64" s="50">
        <v>1</v>
      </c>
      <c r="T64" s="133">
        <f t="shared" si="2"/>
        <v>0.19</v>
      </c>
      <c r="U64" s="153" t="s">
        <v>98</v>
      </c>
      <c r="V64" s="215" t="s">
        <v>172</v>
      </c>
      <c r="W64" s="211"/>
      <c r="X64" s="124"/>
      <c r="Y64" s="104"/>
      <c r="Z64" s="104"/>
      <c r="AA64" s="104"/>
      <c r="AB64" s="104"/>
      <c r="AC64" s="104"/>
      <c r="AD64" s="104"/>
      <c r="AE64" s="104"/>
      <c r="AF64" s="102"/>
      <c r="AG64" s="102"/>
    </row>
    <row r="65" spans="1:33" ht="17.25" customHeight="1">
      <c r="A65" s="11">
        <v>53</v>
      </c>
      <c r="B65" s="36">
        <v>44975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 t="s">
        <v>32</v>
      </c>
      <c r="O65" s="19">
        <v>0</v>
      </c>
      <c r="P65" s="20" t="s">
        <v>171</v>
      </c>
      <c r="Q65" s="38">
        <v>0.13</v>
      </c>
      <c r="R65" s="42" t="s">
        <v>44</v>
      </c>
      <c r="S65" s="50">
        <v>1</v>
      </c>
      <c r="T65" s="133">
        <f t="shared" si="2"/>
        <v>0.13</v>
      </c>
      <c r="U65" s="153" t="s">
        <v>98</v>
      </c>
      <c r="V65" s="215" t="s">
        <v>172</v>
      </c>
      <c r="W65" s="211"/>
      <c r="X65" s="124"/>
      <c r="Y65" s="104"/>
      <c r="Z65" s="104"/>
      <c r="AA65" s="104"/>
      <c r="AB65" s="104"/>
      <c r="AC65" s="104"/>
      <c r="AD65" s="104"/>
      <c r="AE65" s="104"/>
      <c r="AF65" s="102"/>
      <c r="AG65" s="102"/>
    </row>
    <row r="66" spans="1:33" ht="17.25" customHeight="1">
      <c r="A66" s="11">
        <v>54</v>
      </c>
      <c r="B66" s="36">
        <v>44975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 t="s">
        <v>32</v>
      </c>
      <c r="O66" s="19">
        <v>0</v>
      </c>
      <c r="P66" s="40" t="s">
        <v>169</v>
      </c>
      <c r="Q66" s="63">
        <v>0.53</v>
      </c>
      <c r="R66" s="42" t="s">
        <v>44</v>
      </c>
      <c r="S66" s="50">
        <v>2</v>
      </c>
      <c r="T66" s="133">
        <f t="shared" si="2"/>
        <v>1.06</v>
      </c>
      <c r="U66" s="153" t="s">
        <v>98</v>
      </c>
      <c r="V66" s="215" t="s">
        <v>173</v>
      </c>
      <c r="W66" s="211"/>
      <c r="X66" s="124"/>
      <c r="Y66" s="104"/>
      <c r="Z66" s="104"/>
      <c r="AA66" s="104"/>
      <c r="AB66" s="104"/>
      <c r="AC66" s="104"/>
      <c r="AD66" s="104"/>
      <c r="AE66" s="104"/>
      <c r="AF66" s="102"/>
      <c r="AG66" s="102"/>
    </row>
    <row r="67" spans="1:33" ht="17.25" customHeight="1">
      <c r="A67" s="11">
        <v>55</v>
      </c>
      <c r="B67" s="36">
        <v>44975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 t="s">
        <v>32</v>
      </c>
      <c r="O67" s="19">
        <v>0</v>
      </c>
      <c r="P67" s="20" t="s">
        <v>169</v>
      </c>
      <c r="Q67" s="38">
        <v>0.29</v>
      </c>
      <c r="R67" s="42" t="s">
        <v>44</v>
      </c>
      <c r="S67" s="50">
        <v>1</v>
      </c>
      <c r="T67" s="133">
        <f t="shared" si="2"/>
        <v>0.29</v>
      </c>
      <c r="U67" s="153" t="s">
        <v>98</v>
      </c>
      <c r="V67" s="215" t="s">
        <v>173</v>
      </c>
      <c r="W67" s="211"/>
      <c r="X67" s="124"/>
      <c r="Y67" s="104"/>
      <c r="Z67" s="104"/>
      <c r="AA67" s="104"/>
      <c r="AB67" s="104"/>
      <c r="AC67" s="104"/>
      <c r="AD67" s="104"/>
      <c r="AE67" s="104"/>
      <c r="AF67" s="102"/>
      <c r="AG67" s="102"/>
    </row>
    <row r="68" spans="1:33" ht="17.25" customHeight="1">
      <c r="A68" s="11">
        <v>56</v>
      </c>
      <c r="B68" s="36">
        <v>44975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 t="s">
        <v>32</v>
      </c>
      <c r="O68" s="19">
        <v>0</v>
      </c>
      <c r="P68" s="40" t="s">
        <v>186</v>
      </c>
      <c r="Q68" s="63">
        <v>0.3</v>
      </c>
      <c r="R68" s="42" t="s">
        <v>46</v>
      </c>
      <c r="S68" s="50">
        <v>1</v>
      </c>
      <c r="T68" s="133">
        <f t="shared" si="2"/>
        <v>0.3</v>
      </c>
      <c r="U68" s="153" t="s">
        <v>98</v>
      </c>
      <c r="V68" s="215" t="s">
        <v>173</v>
      </c>
      <c r="W68" s="211"/>
      <c r="X68" s="124"/>
      <c r="Y68" s="104"/>
      <c r="Z68" s="104"/>
      <c r="AA68" s="104"/>
      <c r="AB68" s="104"/>
      <c r="AC68" s="104"/>
      <c r="AD68" s="104"/>
      <c r="AE68" s="104"/>
      <c r="AF68" s="102"/>
      <c r="AG68" s="102"/>
    </row>
    <row r="69" spans="1:33" ht="17.25" customHeight="1">
      <c r="A69" s="11">
        <v>57</v>
      </c>
      <c r="B69" s="36">
        <v>44978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 t="s">
        <v>32</v>
      </c>
      <c r="O69" s="19">
        <v>0</v>
      </c>
      <c r="P69" s="20" t="s">
        <v>189</v>
      </c>
      <c r="Q69" s="38">
        <v>0.375</v>
      </c>
      <c r="R69" s="42" t="s">
        <v>46</v>
      </c>
      <c r="S69" s="50">
        <v>4</v>
      </c>
      <c r="T69" s="133">
        <f t="shared" si="2"/>
        <v>1.5</v>
      </c>
      <c r="U69" s="158" t="s">
        <v>200</v>
      </c>
      <c r="V69" s="215" t="s">
        <v>201</v>
      </c>
      <c r="W69" s="211"/>
      <c r="X69" s="124"/>
      <c r="Y69" s="104"/>
      <c r="Z69" s="104"/>
      <c r="AA69" s="104"/>
      <c r="AB69" s="104"/>
      <c r="AC69" s="104"/>
      <c r="AD69" s="104"/>
      <c r="AE69" s="104"/>
      <c r="AF69" s="102"/>
      <c r="AG69" s="102"/>
    </row>
    <row r="70" spans="1:33" ht="17.25" customHeight="1">
      <c r="A70" s="11">
        <v>58</v>
      </c>
      <c r="B70" s="36">
        <v>44978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 t="s">
        <v>32</v>
      </c>
      <c r="O70" s="19">
        <v>0</v>
      </c>
      <c r="P70" s="40" t="s">
        <v>189</v>
      </c>
      <c r="Q70" s="63">
        <v>0.3075</v>
      </c>
      <c r="R70" s="42" t="s">
        <v>46</v>
      </c>
      <c r="S70" s="50">
        <v>4</v>
      </c>
      <c r="T70" s="133">
        <f t="shared" si="2"/>
        <v>1.23</v>
      </c>
      <c r="U70" s="158" t="s">
        <v>198</v>
      </c>
      <c r="V70" s="215" t="s">
        <v>202</v>
      </c>
      <c r="W70" s="211"/>
      <c r="X70" s="124"/>
      <c r="Y70" s="104"/>
      <c r="Z70" s="104"/>
      <c r="AA70" s="104"/>
      <c r="AB70" s="104"/>
      <c r="AC70" s="104"/>
      <c r="AD70" s="104"/>
      <c r="AE70" s="104"/>
      <c r="AF70" s="102"/>
      <c r="AG70" s="102"/>
    </row>
    <row r="71" spans="1:33" ht="17.25" customHeight="1">
      <c r="A71" s="11">
        <v>59</v>
      </c>
      <c r="B71" s="36">
        <v>44978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 t="s">
        <v>32</v>
      </c>
      <c r="O71" s="19">
        <v>0</v>
      </c>
      <c r="P71" s="20" t="s">
        <v>190</v>
      </c>
      <c r="Q71" s="38">
        <v>0.135</v>
      </c>
      <c r="R71" s="42" t="s">
        <v>44</v>
      </c>
      <c r="S71" s="50">
        <v>1</v>
      </c>
      <c r="T71" s="133">
        <f t="shared" si="2"/>
        <v>0.135</v>
      </c>
      <c r="U71" s="158" t="s">
        <v>198</v>
      </c>
      <c r="V71" s="215" t="s">
        <v>202</v>
      </c>
      <c r="W71" s="211"/>
      <c r="X71" s="124"/>
      <c r="Y71" s="104"/>
      <c r="Z71" s="104"/>
      <c r="AA71" s="104"/>
      <c r="AB71" s="104"/>
      <c r="AC71" s="104"/>
      <c r="AD71" s="104"/>
      <c r="AE71" s="104"/>
      <c r="AF71" s="102"/>
      <c r="AG71" s="102"/>
    </row>
    <row r="72" spans="1:33" ht="17.25" customHeight="1">
      <c r="A72" s="11">
        <v>60</v>
      </c>
      <c r="B72" s="36">
        <v>44984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 t="s">
        <v>32</v>
      </c>
      <c r="O72" s="19">
        <v>0</v>
      </c>
      <c r="P72" s="40" t="s">
        <v>191</v>
      </c>
      <c r="Q72" s="63">
        <v>0.5</v>
      </c>
      <c r="R72" s="42" t="s">
        <v>44</v>
      </c>
      <c r="S72" s="50">
        <v>1</v>
      </c>
      <c r="T72" s="133">
        <f t="shared" si="2"/>
        <v>0.5</v>
      </c>
      <c r="U72" s="153" t="s">
        <v>203</v>
      </c>
      <c r="V72" s="215" t="s">
        <v>204</v>
      </c>
      <c r="W72" s="211"/>
      <c r="X72" s="124"/>
      <c r="Y72" s="104"/>
      <c r="Z72" s="104"/>
      <c r="AA72" s="104"/>
      <c r="AB72" s="104"/>
      <c r="AC72" s="104"/>
      <c r="AD72" s="104"/>
      <c r="AE72" s="104"/>
      <c r="AF72" s="102"/>
      <c r="AG72" s="102"/>
    </row>
    <row r="73" spans="1:33" ht="17.25" customHeight="1">
      <c r="A73" s="11">
        <v>61</v>
      </c>
      <c r="B73" s="36">
        <v>44984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 t="s">
        <v>32</v>
      </c>
      <c r="O73" s="19">
        <v>0</v>
      </c>
      <c r="P73" s="20" t="s">
        <v>148</v>
      </c>
      <c r="Q73" s="38">
        <v>0.9</v>
      </c>
      <c r="R73" s="42" t="s">
        <v>44</v>
      </c>
      <c r="S73" s="50">
        <v>1</v>
      </c>
      <c r="T73" s="133">
        <f t="shared" si="2"/>
        <v>0.9</v>
      </c>
      <c r="U73" s="158" t="s">
        <v>134</v>
      </c>
      <c r="V73" s="215" t="s">
        <v>205</v>
      </c>
      <c r="W73" s="211"/>
      <c r="X73" s="124"/>
      <c r="Y73" s="104"/>
      <c r="Z73" s="104"/>
      <c r="AA73" s="104"/>
      <c r="AB73" s="104"/>
      <c r="AC73" s="104"/>
      <c r="AD73" s="104"/>
      <c r="AE73" s="104"/>
      <c r="AF73" s="102"/>
      <c r="AG73" s="102"/>
    </row>
    <row r="74" spans="1:33" ht="17.25" customHeight="1">
      <c r="A74" s="11">
        <v>62</v>
      </c>
      <c r="B74" s="36">
        <v>44984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 t="s">
        <v>32</v>
      </c>
      <c r="O74" s="19">
        <v>0</v>
      </c>
      <c r="P74" s="40" t="s">
        <v>192</v>
      </c>
      <c r="Q74" s="63">
        <v>3.86</v>
      </c>
      <c r="R74" s="42" t="s">
        <v>44</v>
      </c>
      <c r="S74" s="50">
        <v>1</v>
      </c>
      <c r="T74" s="133">
        <f t="shared" si="2"/>
        <v>3.86</v>
      </c>
      <c r="U74" s="158" t="s">
        <v>134</v>
      </c>
      <c r="V74" s="215" t="s">
        <v>205</v>
      </c>
      <c r="W74" s="211"/>
      <c r="X74" s="124"/>
      <c r="Y74" s="104"/>
      <c r="Z74" s="104"/>
      <c r="AA74" s="104"/>
      <c r="AB74" s="104"/>
      <c r="AC74" s="104"/>
      <c r="AD74" s="104"/>
      <c r="AE74" s="104"/>
      <c r="AF74" s="102"/>
      <c r="AG74" s="102"/>
    </row>
    <row r="75" spans="1:33" ht="17.25" customHeight="1">
      <c r="A75" s="11">
        <v>63</v>
      </c>
      <c r="B75" s="36">
        <v>44984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 t="s">
        <v>32</v>
      </c>
      <c r="O75" s="19">
        <v>0</v>
      </c>
      <c r="P75" s="20" t="s">
        <v>193</v>
      </c>
      <c r="Q75" s="38">
        <v>0.085</v>
      </c>
      <c r="R75" s="42" t="s">
        <v>44</v>
      </c>
      <c r="S75" s="50">
        <v>1</v>
      </c>
      <c r="T75" s="133">
        <f t="shared" si="2"/>
        <v>0.085</v>
      </c>
      <c r="U75" s="158" t="s">
        <v>134</v>
      </c>
      <c r="V75" s="215" t="s">
        <v>205</v>
      </c>
      <c r="W75" s="211"/>
      <c r="X75" s="124"/>
      <c r="Y75" s="104"/>
      <c r="Z75" s="104"/>
      <c r="AA75" s="104"/>
      <c r="AB75" s="104"/>
      <c r="AC75" s="104"/>
      <c r="AD75" s="104"/>
      <c r="AE75" s="104"/>
      <c r="AF75" s="102"/>
      <c r="AG75" s="102"/>
    </row>
    <row r="76" spans="1:33" ht="17.25" customHeight="1">
      <c r="A76" s="11">
        <v>64</v>
      </c>
      <c r="B76" s="36">
        <v>44980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 t="s">
        <v>32</v>
      </c>
      <c r="O76" s="19">
        <v>0</v>
      </c>
      <c r="P76" s="40" t="s">
        <v>194</v>
      </c>
      <c r="Q76" s="63">
        <v>0.22</v>
      </c>
      <c r="R76" s="42" t="s">
        <v>44</v>
      </c>
      <c r="S76" s="50">
        <v>1</v>
      </c>
      <c r="T76" s="133">
        <f t="shared" si="2"/>
        <v>0.22</v>
      </c>
      <c r="U76" s="158" t="s">
        <v>198</v>
      </c>
      <c r="V76" s="215" t="s">
        <v>199</v>
      </c>
      <c r="W76" s="211"/>
      <c r="X76" s="124"/>
      <c r="Y76" s="104"/>
      <c r="Z76" s="104"/>
      <c r="AA76" s="104"/>
      <c r="AB76" s="104"/>
      <c r="AC76" s="104"/>
      <c r="AD76" s="104"/>
      <c r="AE76" s="104"/>
      <c r="AF76" s="102"/>
      <c r="AG76" s="102"/>
    </row>
    <row r="77" spans="1:33" ht="17.25" customHeight="1">
      <c r="A77" s="11">
        <v>65</v>
      </c>
      <c r="B77" s="36">
        <v>44984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 t="s">
        <v>32</v>
      </c>
      <c r="O77" s="19">
        <v>0</v>
      </c>
      <c r="P77" s="20" t="s">
        <v>195</v>
      </c>
      <c r="Q77" s="38">
        <v>0.1</v>
      </c>
      <c r="R77" s="42" t="s">
        <v>44</v>
      </c>
      <c r="S77" s="50">
        <v>1</v>
      </c>
      <c r="T77" s="133">
        <f t="shared" si="2"/>
        <v>0.1</v>
      </c>
      <c r="U77" s="158" t="s">
        <v>198</v>
      </c>
      <c r="V77" s="215" t="s">
        <v>206</v>
      </c>
      <c r="W77" s="211"/>
      <c r="X77" s="124"/>
      <c r="Y77" s="104"/>
      <c r="Z77" s="104"/>
      <c r="AA77" s="104"/>
      <c r="AB77" s="104"/>
      <c r="AC77" s="104"/>
      <c r="AD77" s="104"/>
      <c r="AE77" s="104"/>
      <c r="AF77" s="102"/>
      <c r="AG77" s="102"/>
    </row>
    <row r="78" spans="1:33" ht="17.25" customHeight="1">
      <c r="A78" s="11">
        <v>66</v>
      </c>
      <c r="B78" s="36">
        <v>44984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 t="s">
        <v>32</v>
      </c>
      <c r="O78" s="19">
        <v>0</v>
      </c>
      <c r="P78" s="40" t="s">
        <v>196</v>
      </c>
      <c r="Q78" s="63">
        <v>0.06</v>
      </c>
      <c r="R78" s="42" t="s">
        <v>44</v>
      </c>
      <c r="S78" s="50">
        <v>1</v>
      </c>
      <c r="T78" s="133">
        <f t="shared" si="2"/>
        <v>0.06</v>
      </c>
      <c r="U78" s="158" t="s">
        <v>198</v>
      </c>
      <c r="V78" s="215" t="s">
        <v>206</v>
      </c>
      <c r="W78" s="211"/>
      <c r="X78" s="124"/>
      <c r="Y78" s="104"/>
      <c r="Z78" s="104"/>
      <c r="AA78" s="104"/>
      <c r="AB78" s="104"/>
      <c r="AC78" s="104"/>
      <c r="AD78" s="104"/>
      <c r="AE78" s="104"/>
      <c r="AF78" s="102"/>
      <c r="AG78" s="102"/>
    </row>
    <row r="79" spans="1:33" ht="17.25" customHeight="1">
      <c r="A79" s="11">
        <v>67</v>
      </c>
      <c r="B79" s="36">
        <v>44984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4" t="s">
        <v>32</v>
      </c>
      <c r="O79" s="19">
        <v>0</v>
      </c>
      <c r="P79" s="20" t="s">
        <v>197</v>
      </c>
      <c r="Q79" s="38">
        <v>0.01</v>
      </c>
      <c r="R79" s="42" t="s">
        <v>44</v>
      </c>
      <c r="S79" s="50">
        <v>1</v>
      </c>
      <c r="T79" s="133">
        <f t="shared" si="2"/>
        <v>0.01</v>
      </c>
      <c r="U79" s="158" t="s">
        <v>198</v>
      </c>
      <c r="V79" s="215" t="s">
        <v>206</v>
      </c>
      <c r="W79" s="211"/>
      <c r="X79" s="124"/>
      <c r="Y79" s="104"/>
      <c r="Z79" s="104"/>
      <c r="AA79" s="104"/>
      <c r="AB79" s="104"/>
      <c r="AC79" s="104"/>
      <c r="AD79" s="104"/>
      <c r="AE79" s="104"/>
      <c r="AF79" s="102"/>
      <c r="AG79" s="102"/>
    </row>
    <row r="80" spans="1:33" ht="18" customHeight="1">
      <c r="A80" s="11">
        <v>68</v>
      </c>
      <c r="B80" s="36">
        <v>44967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 t="s">
        <v>32</v>
      </c>
      <c r="O80" s="19">
        <v>0</v>
      </c>
      <c r="P80" s="40" t="s">
        <v>210</v>
      </c>
      <c r="Q80" s="63">
        <v>1.55</v>
      </c>
      <c r="R80" s="42" t="s">
        <v>211</v>
      </c>
      <c r="S80" s="50">
        <v>13</v>
      </c>
      <c r="T80" s="133">
        <f t="shared" si="2"/>
        <v>20.150000000000002</v>
      </c>
      <c r="U80" s="153" t="s">
        <v>212</v>
      </c>
      <c r="V80" s="215" t="s">
        <v>215</v>
      </c>
      <c r="W80" s="117"/>
      <c r="X80" s="124"/>
      <c r="Y80" s="104"/>
      <c r="Z80" s="104"/>
      <c r="AA80" s="104"/>
      <c r="AB80" s="104"/>
      <c r="AC80" s="104"/>
      <c r="AD80" s="104"/>
      <c r="AE80" s="104"/>
      <c r="AF80" s="102"/>
      <c r="AG80" s="102"/>
    </row>
    <row r="81" spans="1:33" ht="32.25" customHeight="1">
      <c r="A81" s="11">
        <v>69</v>
      </c>
      <c r="B81" s="36">
        <v>44967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 t="s">
        <v>32</v>
      </c>
      <c r="O81" s="19">
        <v>0</v>
      </c>
      <c r="P81" s="20" t="s">
        <v>213</v>
      </c>
      <c r="Q81" s="38">
        <v>0.125</v>
      </c>
      <c r="R81" s="42" t="s">
        <v>214</v>
      </c>
      <c r="S81" s="50">
        <v>18</v>
      </c>
      <c r="T81" s="133">
        <f t="shared" si="2"/>
        <v>2.25</v>
      </c>
      <c r="U81" s="153" t="s">
        <v>212</v>
      </c>
      <c r="V81" s="215" t="s">
        <v>215</v>
      </c>
      <c r="W81" s="117"/>
      <c r="X81" s="124"/>
      <c r="Y81" s="104"/>
      <c r="Z81" s="104"/>
      <c r="AA81" s="104"/>
      <c r="AB81" s="104"/>
      <c r="AC81" s="104"/>
      <c r="AD81" s="104"/>
      <c r="AE81" s="104"/>
      <c r="AF81" s="102"/>
      <c r="AG81" s="102"/>
    </row>
    <row r="82" spans="1:33" ht="17.25" customHeight="1">
      <c r="A82" s="11">
        <v>70</v>
      </c>
      <c r="B82" s="36">
        <v>44971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 t="s">
        <v>32</v>
      </c>
      <c r="O82" s="19">
        <v>0</v>
      </c>
      <c r="P82" s="40" t="s">
        <v>216</v>
      </c>
      <c r="Q82" s="63">
        <v>11.15</v>
      </c>
      <c r="R82" s="42" t="s">
        <v>44</v>
      </c>
      <c r="S82" s="50">
        <v>1</v>
      </c>
      <c r="T82" s="133">
        <f t="shared" si="2"/>
        <v>11.15</v>
      </c>
      <c r="U82" s="153" t="s">
        <v>219</v>
      </c>
      <c r="V82" s="215" t="s">
        <v>220</v>
      </c>
      <c r="W82" s="117"/>
      <c r="X82" s="124"/>
      <c r="Y82" s="104"/>
      <c r="Z82" s="104"/>
      <c r="AA82" s="104"/>
      <c r="AB82" s="104"/>
      <c r="AC82" s="104"/>
      <c r="AD82" s="104"/>
      <c r="AE82" s="104"/>
      <c r="AF82" s="102"/>
      <c r="AG82" s="102"/>
    </row>
    <row r="83" spans="1:33" ht="17.25" customHeight="1">
      <c r="A83" s="11">
        <v>71</v>
      </c>
      <c r="B83" s="36">
        <v>44971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4" t="s">
        <v>32</v>
      </c>
      <c r="O83" s="19">
        <v>0</v>
      </c>
      <c r="P83" s="20" t="s">
        <v>217</v>
      </c>
      <c r="Q83" s="38">
        <v>9.45</v>
      </c>
      <c r="R83" s="42" t="s">
        <v>44</v>
      </c>
      <c r="S83" s="50">
        <v>1</v>
      </c>
      <c r="T83" s="133">
        <f t="shared" si="2"/>
        <v>9.45</v>
      </c>
      <c r="U83" s="153" t="s">
        <v>219</v>
      </c>
      <c r="V83" s="215" t="s">
        <v>220</v>
      </c>
      <c r="W83" s="117"/>
      <c r="X83" s="124"/>
      <c r="Y83" s="104"/>
      <c r="Z83" s="104"/>
      <c r="AA83" s="104"/>
      <c r="AB83" s="104"/>
      <c r="AC83" s="104"/>
      <c r="AD83" s="104"/>
      <c r="AE83" s="104"/>
      <c r="AF83" s="102"/>
      <c r="AG83" s="102"/>
    </row>
    <row r="84" spans="1:33" ht="17.25" customHeight="1">
      <c r="A84" s="11">
        <v>72</v>
      </c>
      <c r="B84" s="36">
        <v>44971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 t="s">
        <v>32</v>
      </c>
      <c r="O84" s="19">
        <v>0</v>
      </c>
      <c r="P84" s="40" t="s">
        <v>218</v>
      </c>
      <c r="Q84" s="63">
        <v>5.3</v>
      </c>
      <c r="R84" s="42" t="s">
        <v>44</v>
      </c>
      <c r="S84" s="50">
        <v>1</v>
      </c>
      <c r="T84" s="133">
        <f t="shared" si="2"/>
        <v>5.3</v>
      </c>
      <c r="U84" s="153" t="s">
        <v>219</v>
      </c>
      <c r="V84" s="215" t="s">
        <v>220</v>
      </c>
      <c r="W84" s="117"/>
      <c r="X84" s="124"/>
      <c r="Y84" s="104"/>
      <c r="Z84" s="104"/>
      <c r="AA84" s="104"/>
      <c r="AB84" s="104"/>
      <c r="AC84" s="104"/>
      <c r="AD84" s="104"/>
      <c r="AE84" s="104"/>
      <c r="AF84" s="102"/>
      <c r="AG84" s="102"/>
    </row>
    <row r="85" spans="1:33" ht="17.25" customHeight="1">
      <c r="A85" s="11">
        <v>73</v>
      </c>
      <c r="B85" s="36">
        <v>44971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4" t="s">
        <v>32</v>
      </c>
      <c r="O85" s="19">
        <v>0</v>
      </c>
      <c r="P85" s="40" t="s">
        <v>221</v>
      </c>
      <c r="Q85" s="63">
        <v>10.35</v>
      </c>
      <c r="R85" s="42" t="s">
        <v>44</v>
      </c>
      <c r="S85" s="50">
        <v>1</v>
      </c>
      <c r="T85" s="133">
        <f t="shared" si="1"/>
        <v>10.35</v>
      </c>
      <c r="U85" s="153" t="s">
        <v>219</v>
      </c>
      <c r="V85" s="215" t="s">
        <v>223</v>
      </c>
      <c r="W85" s="117"/>
      <c r="X85" s="124"/>
      <c r="Y85" s="104"/>
      <c r="Z85" s="104"/>
      <c r="AA85" s="104"/>
      <c r="AB85" s="104"/>
      <c r="AC85" s="104"/>
      <c r="AD85" s="104"/>
      <c r="AE85" s="104"/>
      <c r="AF85" s="102"/>
      <c r="AG85" s="102"/>
    </row>
    <row r="86" spans="1:33" ht="30" customHeight="1">
      <c r="A86" s="11">
        <v>74</v>
      </c>
      <c r="B86" s="36">
        <v>44971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4" t="s">
        <v>32</v>
      </c>
      <c r="O86" s="19">
        <v>0</v>
      </c>
      <c r="P86" s="20" t="s">
        <v>222</v>
      </c>
      <c r="Q86" s="38">
        <v>8.725</v>
      </c>
      <c r="R86" s="42" t="s">
        <v>44</v>
      </c>
      <c r="S86" s="50">
        <v>2</v>
      </c>
      <c r="T86" s="133">
        <f t="shared" si="1"/>
        <v>17.45</v>
      </c>
      <c r="U86" s="153" t="s">
        <v>219</v>
      </c>
      <c r="V86" s="215" t="s">
        <v>223</v>
      </c>
      <c r="W86" s="117"/>
      <c r="X86" s="124"/>
      <c r="Y86" s="104"/>
      <c r="Z86" s="104"/>
      <c r="AA86" s="104"/>
      <c r="AB86" s="104"/>
      <c r="AC86" s="104"/>
      <c r="AD86" s="104"/>
      <c r="AE86" s="104"/>
      <c r="AF86" s="102"/>
      <c r="AG86" s="102"/>
    </row>
    <row r="87" spans="1:33" ht="15">
      <c r="A87" s="25"/>
      <c r="B87" s="15"/>
      <c r="C87" s="16"/>
      <c r="D87" s="16"/>
      <c r="E87" s="16"/>
      <c r="F87" s="16"/>
      <c r="G87" s="16"/>
      <c r="H87" s="16"/>
      <c r="I87" s="32"/>
      <c r="J87" s="32"/>
      <c r="K87" s="32"/>
      <c r="L87" s="32"/>
      <c r="M87" s="32"/>
      <c r="N87" s="33"/>
      <c r="O87" s="87"/>
      <c r="P87" s="137" t="s">
        <v>47</v>
      </c>
      <c r="Q87" s="88"/>
      <c r="R87" s="73"/>
      <c r="S87" s="74"/>
      <c r="T87" s="146"/>
      <c r="U87" s="154"/>
      <c r="V87" s="191"/>
      <c r="W87" s="124"/>
      <c r="X87" s="124"/>
      <c r="Y87" s="104"/>
      <c r="Z87" s="104"/>
      <c r="AA87" s="104"/>
      <c r="AB87" s="104"/>
      <c r="AC87" s="104"/>
      <c r="AD87" s="104"/>
      <c r="AE87" s="104"/>
      <c r="AF87" s="102"/>
      <c r="AG87" s="102"/>
    </row>
    <row r="88" spans="1:33" ht="18.75" customHeight="1">
      <c r="A88" s="25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7"/>
      <c r="O88" s="17"/>
      <c r="P88" s="89" t="s">
        <v>48</v>
      </c>
      <c r="Q88" s="51"/>
      <c r="R88" s="25"/>
      <c r="S88" s="52"/>
      <c r="T88" s="55"/>
      <c r="U88" s="155"/>
      <c r="V88" s="191"/>
      <c r="W88" s="124"/>
      <c r="X88" s="124"/>
      <c r="Y88" s="104"/>
      <c r="Z88" s="104"/>
      <c r="AA88" s="104"/>
      <c r="AB88" s="104"/>
      <c r="AC88" s="104"/>
      <c r="AD88" s="104"/>
      <c r="AE88" s="104"/>
      <c r="AF88" s="102"/>
      <c r="AG88" s="102"/>
    </row>
    <row r="89" spans="1:33" ht="15">
      <c r="A89" s="25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  <c r="O89" s="17"/>
      <c r="P89" s="21" t="s">
        <v>49</v>
      </c>
      <c r="Q89" s="51"/>
      <c r="R89" s="25"/>
      <c r="S89" s="52"/>
      <c r="T89" s="55"/>
      <c r="U89" s="155"/>
      <c r="V89" s="191"/>
      <c r="W89" s="124"/>
      <c r="X89" s="124"/>
      <c r="Y89" s="104"/>
      <c r="Z89" s="104"/>
      <c r="AA89" s="104"/>
      <c r="AB89" s="104"/>
      <c r="AC89" s="104"/>
      <c r="AD89" s="104"/>
      <c r="AE89" s="104"/>
      <c r="AF89" s="102"/>
      <c r="AG89" s="102"/>
    </row>
    <row r="90" spans="1:33" ht="15">
      <c r="A90" s="25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7"/>
      <c r="O90" s="15"/>
      <c r="P90" s="21" t="s">
        <v>50</v>
      </c>
      <c r="Q90" s="53"/>
      <c r="R90" s="25"/>
      <c r="S90" s="52"/>
      <c r="T90" s="56"/>
      <c r="U90" s="155"/>
      <c r="V90" s="191"/>
      <c r="W90" s="124"/>
      <c r="X90" s="124"/>
      <c r="Y90" s="104"/>
      <c r="Z90" s="104"/>
      <c r="AA90" s="104"/>
      <c r="AB90" s="104"/>
      <c r="AC90" s="104"/>
      <c r="AD90" s="104"/>
      <c r="AE90" s="104"/>
      <c r="AF90" s="102"/>
      <c r="AG90" s="102"/>
    </row>
    <row r="91" spans="1:33" ht="30">
      <c r="A91" s="25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7"/>
      <c r="O91" s="17"/>
      <c r="P91" s="21" t="s">
        <v>51</v>
      </c>
      <c r="Q91" s="53"/>
      <c r="R91" s="25"/>
      <c r="S91" s="52"/>
      <c r="T91" s="56"/>
      <c r="U91" s="155"/>
      <c r="V91" s="191"/>
      <c r="W91" s="124"/>
      <c r="X91" s="124"/>
      <c r="Y91" s="104"/>
      <c r="Z91" s="104"/>
      <c r="AA91" s="104"/>
      <c r="AB91" s="104"/>
      <c r="AC91" s="104"/>
      <c r="AD91" s="104"/>
      <c r="AE91" s="104"/>
      <c r="AF91" s="102"/>
      <c r="AG91" s="102"/>
    </row>
    <row r="92" spans="1:33" ht="15">
      <c r="A92" s="25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7"/>
      <c r="O92" s="17"/>
      <c r="P92" s="21" t="s">
        <v>52</v>
      </c>
      <c r="Q92" s="53"/>
      <c r="R92" s="25"/>
      <c r="S92" s="52"/>
      <c r="T92" s="56"/>
      <c r="U92" s="155"/>
      <c r="V92" s="191"/>
      <c r="W92" s="124"/>
      <c r="X92" s="124"/>
      <c r="Y92" s="104"/>
      <c r="Z92" s="104"/>
      <c r="AA92" s="104"/>
      <c r="AB92" s="104"/>
      <c r="AC92" s="104"/>
      <c r="AD92" s="104"/>
      <c r="AE92" s="104"/>
      <c r="AF92" s="102"/>
      <c r="AG92" s="102"/>
    </row>
    <row r="93" spans="1:33" ht="30">
      <c r="A93" s="25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7"/>
      <c r="O93" s="17"/>
      <c r="P93" s="21" t="s">
        <v>53</v>
      </c>
      <c r="Q93" s="54"/>
      <c r="R93" s="25"/>
      <c r="S93" s="52"/>
      <c r="T93" s="56"/>
      <c r="U93" s="155"/>
      <c r="V93" s="191"/>
      <c r="W93" s="124"/>
      <c r="X93" s="124"/>
      <c r="Y93" s="104"/>
      <c r="Z93" s="104"/>
      <c r="AA93" s="104"/>
      <c r="AB93" s="104"/>
      <c r="AC93" s="104"/>
      <c r="AD93" s="104"/>
      <c r="AE93" s="104"/>
      <c r="AF93" s="102"/>
      <c r="AG93" s="102"/>
    </row>
    <row r="94" spans="1:33" ht="30">
      <c r="A94" s="25"/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7"/>
      <c r="O94" s="17"/>
      <c r="P94" s="97" t="s">
        <v>54</v>
      </c>
      <c r="Q94" s="54"/>
      <c r="R94" s="25"/>
      <c r="S94" s="52"/>
      <c r="T94" s="51"/>
      <c r="U94" s="155"/>
      <c r="V94" s="191"/>
      <c r="W94" s="124"/>
      <c r="X94" s="124"/>
      <c r="Y94" s="104"/>
      <c r="Z94" s="104"/>
      <c r="AA94" s="104"/>
      <c r="AB94" s="104"/>
      <c r="AC94" s="104"/>
      <c r="AD94" s="104"/>
      <c r="AE94" s="104"/>
      <c r="AF94" s="102"/>
      <c r="AG94" s="102"/>
    </row>
    <row r="95" spans="1:33" ht="40.5" customHeight="1">
      <c r="A95" s="11">
        <v>75</v>
      </c>
      <c r="B95" s="26"/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8" t="s">
        <v>32</v>
      </c>
      <c r="O95" s="29">
        <v>0</v>
      </c>
      <c r="P95" s="40" t="s">
        <v>55</v>
      </c>
      <c r="Q95" s="65"/>
      <c r="R95" s="42" t="s">
        <v>44</v>
      </c>
      <c r="S95" s="59" t="s">
        <v>101</v>
      </c>
      <c r="T95" s="65"/>
      <c r="U95" s="96" t="s">
        <v>56</v>
      </c>
      <c r="V95" s="215" t="s">
        <v>182</v>
      </c>
      <c r="W95" s="117"/>
      <c r="X95" s="117"/>
      <c r="Y95" s="104"/>
      <c r="Z95" s="104"/>
      <c r="AA95" s="104"/>
      <c r="AB95" s="104"/>
      <c r="AC95" s="104"/>
      <c r="AD95" s="104"/>
      <c r="AE95" s="104"/>
      <c r="AF95" s="102"/>
      <c r="AG95" s="102"/>
    </row>
    <row r="96" spans="1:33" ht="34.5" customHeight="1">
      <c r="A96" s="11">
        <v>76</v>
      </c>
      <c r="B96" s="26">
        <v>44985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8" t="s">
        <v>32</v>
      </c>
      <c r="O96" s="29">
        <v>0</v>
      </c>
      <c r="P96" s="20" t="s">
        <v>55</v>
      </c>
      <c r="Q96" s="64">
        <v>0.04</v>
      </c>
      <c r="R96" s="66" t="s">
        <v>44</v>
      </c>
      <c r="S96" s="59">
        <v>129</v>
      </c>
      <c r="T96" s="65">
        <f>Q96*S96</f>
        <v>5.16</v>
      </c>
      <c r="U96" s="47" t="s">
        <v>57</v>
      </c>
      <c r="V96" s="215" t="s">
        <v>237</v>
      </c>
      <c r="W96" s="117"/>
      <c r="X96" s="117"/>
      <c r="Y96" s="104"/>
      <c r="Z96" s="104"/>
      <c r="AA96" s="104"/>
      <c r="AB96" s="104"/>
      <c r="AC96" s="104"/>
      <c r="AD96" s="104"/>
      <c r="AE96" s="104"/>
      <c r="AF96" s="102"/>
      <c r="AG96" s="102"/>
    </row>
    <row r="97" spans="1:33" ht="38.25" customHeight="1">
      <c r="A97" s="11">
        <v>77</v>
      </c>
      <c r="B97" s="43">
        <v>44985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8" t="s">
        <v>32</v>
      </c>
      <c r="O97" s="29">
        <v>0</v>
      </c>
      <c r="P97" s="20" t="s">
        <v>58</v>
      </c>
      <c r="Q97" s="64">
        <v>0.04594</v>
      </c>
      <c r="R97" s="66" t="s">
        <v>42</v>
      </c>
      <c r="S97" s="59">
        <v>40</v>
      </c>
      <c r="T97" s="65">
        <v>1.83744</v>
      </c>
      <c r="U97" s="39" t="s">
        <v>43</v>
      </c>
      <c r="V97" s="132" t="s">
        <v>181</v>
      </c>
      <c r="W97" s="117"/>
      <c r="X97" s="117"/>
      <c r="Y97" s="104"/>
      <c r="Z97" s="104"/>
      <c r="AA97" s="104"/>
      <c r="AB97" s="104"/>
      <c r="AC97" s="104"/>
      <c r="AD97" s="104"/>
      <c r="AE97" s="24"/>
      <c r="AF97" s="102"/>
      <c r="AG97" s="102"/>
    </row>
    <row r="98" spans="1:33" ht="44.25" customHeight="1">
      <c r="A98" s="11">
        <v>78</v>
      </c>
      <c r="B98" s="43">
        <v>44985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8" t="s">
        <v>32</v>
      </c>
      <c r="O98" s="29">
        <v>0</v>
      </c>
      <c r="P98" s="20" t="s">
        <v>59</v>
      </c>
      <c r="Q98" s="67">
        <v>0.02297</v>
      </c>
      <c r="R98" s="68" t="s">
        <v>44</v>
      </c>
      <c r="S98" s="59">
        <v>40</v>
      </c>
      <c r="T98" s="65">
        <v>0.91872</v>
      </c>
      <c r="U98" s="160" t="s">
        <v>43</v>
      </c>
      <c r="V98" s="132" t="s">
        <v>181</v>
      </c>
      <c r="W98" s="117"/>
      <c r="X98" s="117"/>
      <c r="Y98" s="104"/>
      <c r="Z98" s="104"/>
      <c r="AA98" s="104"/>
      <c r="AB98" s="104"/>
      <c r="AC98" s="104"/>
      <c r="AD98" s="104"/>
      <c r="AE98" s="104"/>
      <c r="AF98" s="102"/>
      <c r="AG98" s="102"/>
    </row>
    <row r="99" spans="1:33" ht="37.5" customHeight="1">
      <c r="A99" s="11">
        <v>79</v>
      </c>
      <c r="B99" s="43">
        <v>44985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8" t="s">
        <v>32</v>
      </c>
      <c r="O99" s="29">
        <v>0</v>
      </c>
      <c r="P99" s="39" t="s">
        <v>76</v>
      </c>
      <c r="Q99" s="69"/>
      <c r="R99" s="31" t="s">
        <v>42</v>
      </c>
      <c r="S99" s="59" t="s">
        <v>101</v>
      </c>
      <c r="T99" s="65"/>
      <c r="U99" s="161" t="s">
        <v>75</v>
      </c>
      <c r="V99" s="215" t="s">
        <v>85</v>
      </c>
      <c r="W99" s="117"/>
      <c r="X99" s="117"/>
      <c r="Y99" s="104"/>
      <c r="Z99" s="104"/>
      <c r="AA99" s="104"/>
      <c r="AB99" s="104"/>
      <c r="AC99" s="104"/>
      <c r="AD99" s="104"/>
      <c r="AE99" s="104"/>
      <c r="AF99" s="102"/>
      <c r="AG99" s="102"/>
    </row>
    <row r="100" spans="1:33" ht="41.25" customHeight="1">
      <c r="A100" s="11">
        <v>80</v>
      </c>
      <c r="B100" s="43">
        <v>44985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8" t="s">
        <v>32</v>
      </c>
      <c r="O100" s="29">
        <v>0</v>
      </c>
      <c r="P100" s="20" t="s">
        <v>60</v>
      </c>
      <c r="Q100" s="70"/>
      <c r="R100" s="71" t="s">
        <v>61</v>
      </c>
      <c r="S100" s="59" t="s">
        <v>101</v>
      </c>
      <c r="T100" s="65"/>
      <c r="U100" s="162" t="s">
        <v>62</v>
      </c>
      <c r="V100" s="215" t="s">
        <v>87</v>
      </c>
      <c r="W100" s="117"/>
      <c r="X100" s="117"/>
      <c r="Y100" s="104"/>
      <c r="Z100" s="104"/>
      <c r="AA100" s="104"/>
      <c r="AB100" s="104"/>
      <c r="AC100" s="104"/>
      <c r="AD100" s="104"/>
      <c r="AE100" s="104"/>
      <c r="AF100" s="102"/>
      <c r="AG100" s="102"/>
    </row>
    <row r="101" spans="1:33" ht="37.5" customHeight="1">
      <c r="A101" s="11">
        <v>81</v>
      </c>
      <c r="B101" s="43">
        <v>44985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8" t="s">
        <v>32</v>
      </c>
      <c r="O101" s="29">
        <v>0</v>
      </c>
      <c r="P101" s="20" t="s">
        <v>63</v>
      </c>
      <c r="Q101" s="64">
        <v>7.64315</v>
      </c>
      <c r="R101" s="66" t="s">
        <v>44</v>
      </c>
      <c r="S101" s="59">
        <v>1</v>
      </c>
      <c r="T101" s="65">
        <f aca="true" t="shared" si="3" ref="T101:T109">Q101*S101</f>
        <v>7.64315</v>
      </c>
      <c r="U101" s="91" t="s">
        <v>64</v>
      </c>
      <c r="V101" s="215" t="s">
        <v>86</v>
      </c>
      <c r="W101" s="117"/>
      <c r="X101" s="117"/>
      <c r="Y101" s="104"/>
      <c r="Z101" s="104"/>
      <c r="AA101" s="104"/>
      <c r="AB101" s="104"/>
      <c r="AC101" s="104"/>
      <c r="AD101" s="104"/>
      <c r="AE101" s="104"/>
      <c r="AF101" s="102"/>
      <c r="AG101" s="102"/>
    </row>
    <row r="102" spans="1:33" ht="33.75">
      <c r="A102" s="11">
        <v>82</v>
      </c>
      <c r="B102" s="43">
        <v>44985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8" t="s">
        <v>32</v>
      </c>
      <c r="O102" s="29">
        <v>0</v>
      </c>
      <c r="P102" s="20" t="s">
        <v>65</v>
      </c>
      <c r="Q102" s="64"/>
      <c r="R102" s="66" t="s">
        <v>73</v>
      </c>
      <c r="S102" s="59" t="s">
        <v>101</v>
      </c>
      <c r="T102" s="65"/>
      <c r="U102" s="96" t="s">
        <v>66</v>
      </c>
      <c r="V102" s="132" t="s">
        <v>183</v>
      </c>
      <c r="W102" s="117"/>
      <c r="X102" s="117"/>
      <c r="Y102" s="104"/>
      <c r="Z102" s="104"/>
      <c r="AA102" s="104"/>
      <c r="AB102" s="104"/>
      <c r="AC102" s="104"/>
      <c r="AD102" s="104"/>
      <c r="AE102" s="104"/>
      <c r="AF102" s="102"/>
      <c r="AG102" s="102"/>
    </row>
    <row r="103" spans="1:33" ht="42" customHeight="1">
      <c r="A103" s="11">
        <v>83</v>
      </c>
      <c r="B103" s="43">
        <v>44985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8" t="s">
        <v>32</v>
      </c>
      <c r="O103" s="29">
        <v>0</v>
      </c>
      <c r="P103" s="20" t="s">
        <v>67</v>
      </c>
      <c r="Q103" s="64"/>
      <c r="R103" s="66" t="s">
        <v>73</v>
      </c>
      <c r="S103" s="59" t="s">
        <v>101</v>
      </c>
      <c r="T103" s="65"/>
      <c r="U103" s="96" t="s">
        <v>66</v>
      </c>
      <c r="V103" s="132" t="s">
        <v>184</v>
      </c>
      <c r="W103" s="117"/>
      <c r="X103" s="117"/>
      <c r="Y103" s="104"/>
      <c r="Z103" s="104"/>
      <c r="AA103" s="104"/>
      <c r="AB103" s="104"/>
      <c r="AC103" s="104"/>
      <c r="AD103" s="104"/>
      <c r="AE103" s="104"/>
      <c r="AF103" s="102"/>
      <c r="AG103" s="102"/>
    </row>
    <row r="104" spans="1:33" ht="36.75" customHeight="1">
      <c r="A104" s="11">
        <v>84</v>
      </c>
      <c r="B104" s="43">
        <v>44985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8" t="s">
        <v>32</v>
      </c>
      <c r="O104" s="29">
        <v>0</v>
      </c>
      <c r="P104" s="41" t="s">
        <v>68</v>
      </c>
      <c r="Q104" s="67"/>
      <c r="R104" s="68" t="s">
        <v>73</v>
      </c>
      <c r="S104" s="59" t="s">
        <v>101</v>
      </c>
      <c r="T104" s="115"/>
      <c r="U104" s="98" t="s">
        <v>66</v>
      </c>
      <c r="V104" s="132" t="s">
        <v>185</v>
      </c>
      <c r="W104" s="117"/>
      <c r="X104" s="117"/>
      <c r="Y104" s="104"/>
      <c r="Z104" s="104"/>
      <c r="AA104" s="104"/>
      <c r="AB104" s="104"/>
      <c r="AC104" s="104"/>
      <c r="AD104" s="104"/>
      <c r="AE104" s="104"/>
      <c r="AF104" s="102"/>
      <c r="AG104" s="102"/>
    </row>
    <row r="105" spans="1:33" ht="36.75" customHeight="1">
      <c r="A105" s="11">
        <v>85</v>
      </c>
      <c r="B105" s="43">
        <v>44958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8" t="s">
        <v>32</v>
      </c>
      <c r="O105" s="140">
        <v>0</v>
      </c>
      <c r="P105" s="114" t="s">
        <v>68</v>
      </c>
      <c r="Q105" s="115">
        <v>0.6</v>
      </c>
      <c r="R105" s="116" t="s">
        <v>44</v>
      </c>
      <c r="S105" s="100">
        <v>1</v>
      </c>
      <c r="T105" s="115">
        <f t="shared" si="3"/>
        <v>0.6</v>
      </c>
      <c r="U105" s="98" t="s">
        <v>88</v>
      </c>
      <c r="V105" s="215" t="s">
        <v>165</v>
      </c>
      <c r="W105" s="117"/>
      <c r="X105" s="117"/>
      <c r="Y105" s="104"/>
      <c r="Z105" s="104"/>
      <c r="AA105" s="104"/>
      <c r="AB105" s="104"/>
      <c r="AC105" s="104"/>
      <c r="AD105" s="104"/>
      <c r="AE105" s="104"/>
      <c r="AF105" s="102"/>
      <c r="AG105" s="102"/>
    </row>
    <row r="106" spans="1:33" ht="35.25" customHeight="1">
      <c r="A106" s="11">
        <v>86</v>
      </c>
      <c r="B106" s="43">
        <v>44985</v>
      </c>
      <c r="C106" s="121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8" t="s">
        <v>32</v>
      </c>
      <c r="O106" s="140">
        <v>0</v>
      </c>
      <c r="P106" s="30" t="s">
        <v>81</v>
      </c>
      <c r="Q106" s="217">
        <v>0.938</v>
      </c>
      <c r="R106" s="218" t="s">
        <v>44</v>
      </c>
      <c r="S106" s="219">
        <v>1</v>
      </c>
      <c r="T106" s="217">
        <f t="shared" si="3"/>
        <v>0.938</v>
      </c>
      <c r="U106" s="153" t="s">
        <v>80</v>
      </c>
      <c r="V106" s="215" t="s">
        <v>242</v>
      </c>
      <c r="W106" s="213"/>
      <c r="X106" s="117"/>
      <c r="Y106" s="123"/>
      <c r="Z106" s="123"/>
      <c r="AA106" s="123"/>
      <c r="AB106" s="123"/>
      <c r="AC106" s="123"/>
      <c r="AD106" s="123"/>
      <c r="AE106" s="123"/>
      <c r="AF106" s="123"/>
      <c r="AG106" s="123"/>
    </row>
    <row r="107" spans="1:33" ht="36.75" customHeight="1">
      <c r="A107" s="11">
        <v>87</v>
      </c>
      <c r="B107" s="43">
        <v>44985</v>
      </c>
      <c r="C107" s="121">
        <v>0</v>
      </c>
      <c r="D107" s="121">
        <v>0</v>
      </c>
      <c r="E107" s="121">
        <v>0</v>
      </c>
      <c r="F107" s="121">
        <v>0</v>
      </c>
      <c r="G107" s="121">
        <v>0</v>
      </c>
      <c r="H107" s="121">
        <v>0</v>
      </c>
      <c r="I107" s="121">
        <v>0</v>
      </c>
      <c r="J107" s="121">
        <v>0</v>
      </c>
      <c r="K107" s="121">
        <v>0</v>
      </c>
      <c r="L107" s="121">
        <v>0</v>
      </c>
      <c r="M107" s="121">
        <v>0</v>
      </c>
      <c r="N107" s="173" t="s">
        <v>32</v>
      </c>
      <c r="O107" s="156">
        <v>0</v>
      </c>
      <c r="P107" s="174" t="s">
        <v>81</v>
      </c>
      <c r="Q107" s="175"/>
      <c r="R107" s="176" t="s">
        <v>44</v>
      </c>
      <c r="S107" s="192" t="s">
        <v>101</v>
      </c>
      <c r="T107" s="177"/>
      <c r="U107" s="178" t="s">
        <v>80</v>
      </c>
      <c r="V107" s="216"/>
      <c r="W107" s="213"/>
      <c r="X107" s="139"/>
      <c r="Y107" s="123"/>
      <c r="Z107" s="123"/>
      <c r="AA107" s="123"/>
      <c r="AB107" s="123"/>
      <c r="AC107" s="123"/>
      <c r="AD107" s="123"/>
      <c r="AE107" s="123"/>
      <c r="AF107" s="123"/>
      <c r="AG107" s="123"/>
    </row>
    <row r="108" spans="1:33" ht="36.75" customHeight="1">
      <c r="A108" s="11">
        <v>88</v>
      </c>
      <c r="B108" s="179">
        <v>44964</v>
      </c>
      <c r="C108" s="121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8" t="s">
        <v>32</v>
      </c>
      <c r="O108" s="140">
        <v>0</v>
      </c>
      <c r="P108" s="34" t="s">
        <v>224</v>
      </c>
      <c r="Q108" s="69">
        <v>7.8</v>
      </c>
      <c r="R108" s="176" t="s">
        <v>44</v>
      </c>
      <c r="S108" s="183">
        <v>1</v>
      </c>
      <c r="T108" s="177">
        <f t="shared" si="3"/>
        <v>7.8</v>
      </c>
      <c r="U108" s="178" t="s">
        <v>225</v>
      </c>
      <c r="V108" s="215" t="s">
        <v>226</v>
      </c>
      <c r="W108" s="117"/>
      <c r="X108" s="139"/>
      <c r="Y108" s="123"/>
      <c r="Z108" s="123"/>
      <c r="AA108" s="123"/>
      <c r="AB108" s="123"/>
      <c r="AC108" s="123"/>
      <c r="AD108" s="123"/>
      <c r="AE108" s="123"/>
      <c r="AF108" s="123"/>
      <c r="AG108" s="123"/>
    </row>
    <row r="109" spans="1:33" ht="36.75" customHeight="1">
      <c r="A109" s="11">
        <v>89</v>
      </c>
      <c r="B109" s="179">
        <v>44985</v>
      </c>
      <c r="C109" s="121">
        <v>0</v>
      </c>
      <c r="D109" s="121">
        <v>0</v>
      </c>
      <c r="E109" s="121">
        <v>0</v>
      </c>
      <c r="F109" s="121">
        <v>0</v>
      </c>
      <c r="G109" s="121">
        <v>0</v>
      </c>
      <c r="H109" s="121">
        <v>0</v>
      </c>
      <c r="I109" s="121">
        <v>0</v>
      </c>
      <c r="J109" s="121">
        <v>0</v>
      </c>
      <c r="K109" s="121">
        <v>0</v>
      </c>
      <c r="L109" s="121">
        <v>0</v>
      </c>
      <c r="M109" s="121">
        <v>0</v>
      </c>
      <c r="N109" s="173" t="s">
        <v>32</v>
      </c>
      <c r="O109" s="156">
        <v>0</v>
      </c>
      <c r="P109" s="34" t="s">
        <v>227</v>
      </c>
      <c r="Q109" s="69">
        <v>1.38627</v>
      </c>
      <c r="R109" s="176" t="s">
        <v>44</v>
      </c>
      <c r="S109" s="183">
        <v>1</v>
      </c>
      <c r="T109" s="177">
        <f t="shared" si="3"/>
        <v>1.38627</v>
      </c>
      <c r="U109" s="180" t="s">
        <v>229</v>
      </c>
      <c r="V109" s="215" t="s">
        <v>228</v>
      </c>
      <c r="W109" s="117"/>
      <c r="X109" s="139"/>
      <c r="Y109" s="123"/>
      <c r="Z109" s="123"/>
      <c r="AA109" s="123"/>
      <c r="AB109" s="123"/>
      <c r="AC109" s="123"/>
      <c r="AD109" s="123"/>
      <c r="AE109" s="123"/>
      <c r="AF109" s="123"/>
      <c r="AG109" s="123"/>
    </row>
    <row r="110" spans="1:33" ht="36.75" customHeight="1">
      <c r="A110" s="11">
        <v>90</v>
      </c>
      <c r="B110" s="179">
        <v>44985</v>
      </c>
      <c r="C110" s="121">
        <v>0</v>
      </c>
      <c r="D110" s="121">
        <v>0</v>
      </c>
      <c r="E110" s="121">
        <v>0</v>
      </c>
      <c r="F110" s="121">
        <v>0</v>
      </c>
      <c r="G110" s="121">
        <v>0</v>
      </c>
      <c r="H110" s="121">
        <v>0</v>
      </c>
      <c r="I110" s="121">
        <v>0</v>
      </c>
      <c r="J110" s="121">
        <v>0</v>
      </c>
      <c r="K110" s="121">
        <v>0</v>
      </c>
      <c r="L110" s="121">
        <v>0</v>
      </c>
      <c r="M110" s="121">
        <v>0</v>
      </c>
      <c r="N110" s="173" t="s">
        <v>32</v>
      </c>
      <c r="O110" s="156">
        <v>0</v>
      </c>
      <c r="P110" s="34" t="s">
        <v>230</v>
      </c>
      <c r="Q110" s="69">
        <v>6.27</v>
      </c>
      <c r="R110" s="176" t="s">
        <v>44</v>
      </c>
      <c r="S110" s="183">
        <v>1</v>
      </c>
      <c r="T110" s="177">
        <f>Q110*S110</f>
        <v>6.27</v>
      </c>
      <c r="U110" s="180" t="s">
        <v>232</v>
      </c>
      <c r="V110" s="215" t="s">
        <v>231</v>
      </c>
      <c r="W110" s="117"/>
      <c r="X110" s="139"/>
      <c r="Y110" s="123"/>
      <c r="Z110" s="123"/>
      <c r="AA110" s="123"/>
      <c r="AB110" s="123"/>
      <c r="AC110" s="123"/>
      <c r="AD110" s="123"/>
      <c r="AE110" s="123"/>
      <c r="AF110" s="123"/>
      <c r="AG110" s="123"/>
    </row>
    <row r="111" spans="1:33" ht="45" customHeight="1">
      <c r="A111" s="11">
        <v>91</v>
      </c>
      <c r="B111" s="179">
        <v>44967</v>
      </c>
      <c r="C111" s="121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8" t="s">
        <v>32</v>
      </c>
      <c r="O111" s="140">
        <v>0</v>
      </c>
      <c r="P111" s="34" t="s">
        <v>234</v>
      </c>
      <c r="Q111" s="69">
        <v>1.11111</v>
      </c>
      <c r="R111" s="176" t="s">
        <v>44</v>
      </c>
      <c r="S111" s="183">
        <v>3</v>
      </c>
      <c r="T111" s="177">
        <f>Q111*S111</f>
        <v>3.33333</v>
      </c>
      <c r="U111" s="180" t="s">
        <v>233</v>
      </c>
      <c r="V111" s="215" t="s">
        <v>235</v>
      </c>
      <c r="W111" s="117"/>
      <c r="X111" s="139"/>
      <c r="Y111" s="123"/>
      <c r="Z111" s="123"/>
      <c r="AA111" s="123"/>
      <c r="AB111" s="123"/>
      <c r="AC111" s="123"/>
      <c r="AD111" s="123"/>
      <c r="AE111" s="123"/>
      <c r="AF111" s="123"/>
      <c r="AG111" s="123"/>
    </row>
    <row r="112" spans="1:33" ht="36.75" customHeight="1">
      <c r="A112" s="11">
        <v>92</v>
      </c>
      <c r="B112" s="179">
        <v>44985</v>
      </c>
      <c r="C112" s="121">
        <v>0</v>
      </c>
      <c r="D112" s="121">
        <v>0</v>
      </c>
      <c r="E112" s="121"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0</v>
      </c>
      <c r="K112" s="121">
        <v>0</v>
      </c>
      <c r="L112" s="121">
        <v>0</v>
      </c>
      <c r="M112" s="121">
        <v>0</v>
      </c>
      <c r="N112" s="173" t="s">
        <v>32</v>
      </c>
      <c r="O112" s="156">
        <v>0</v>
      </c>
      <c r="P112" s="34" t="s">
        <v>227</v>
      </c>
      <c r="Q112" s="69">
        <v>1.38627</v>
      </c>
      <c r="R112" s="176" t="s">
        <v>44</v>
      </c>
      <c r="S112" s="183">
        <v>4</v>
      </c>
      <c r="T112" s="177">
        <f>Q112*S112</f>
        <v>5.54508</v>
      </c>
      <c r="U112" s="180" t="s">
        <v>229</v>
      </c>
      <c r="V112" s="215" t="s">
        <v>236</v>
      </c>
      <c r="W112" s="117"/>
      <c r="X112" s="139"/>
      <c r="Y112" s="123"/>
      <c r="Z112" s="123"/>
      <c r="AA112" s="123"/>
      <c r="AB112" s="123"/>
      <c r="AC112" s="123"/>
      <c r="AD112" s="123"/>
      <c r="AE112" s="123"/>
      <c r="AF112" s="123"/>
      <c r="AG112" s="123"/>
    </row>
    <row r="113" spans="1:33" ht="36.75" customHeight="1">
      <c r="A113" s="11">
        <v>93</v>
      </c>
      <c r="B113" s="179">
        <v>44967</v>
      </c>
      <c r="C113" s="121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8" t="s">
        <v>32</v>
      </c>
      <c r="O113" s="140">
        <v>0</v>
      </c>
      <c r="P113" s="34" t="s">
        <v>239</v>
      </c>
      <c r="Q113" s="69">
        <v>1.1271</v>
      </c>
      <c r="R113" s="176" t="s">
        <v>44</v>
      </c>
      <c r="S113" s="183">
        <v>10</v>
      </c>
      <c r="T113" s="177">
        <f>Q113*S113</f>
        <v>11.271</v>
      </c>
      <c r="U113" s="180" t="s">
        <v>238</v>
      </c>
      <c r="V113" s="215" t="s">
        <v>240</v>
      </c>
      <c r="W113" s="117"/>
      <c r="X113" s="139"/>
      <c r="Y113" s="123"/>
      <c r="Z113" s="123"/>
      <c r="AA113" s="123"/>
      <c r="AB113" s="123"/>
      <c r="AC113" s="123"/>
      <c r="AD113" s="123"/>
      <c r="AE113" s="123"/>
      <c r="AF113" s="123"/>
      <c r="AG113" s="123"/>
    </row>
    <row r="114" spans="1:33" ht="33" customHeight="1">
      <c r="A114" s="11">
        <v>94</v>
      </c>
      <c r="B114" s="179">
        <v>44974</v>
      </c>
      <c r="C114" s="121">
        <v>0</v>
      </c>
      <c r="D114" s="121">
        <v>0</v>
      </c>
      <c r="E114" s="121">
        <v>0</v>
      </c>
      <c r="F114" s="121">
        <v>0</v>
      </c>
      <c r="G114" s="121">
        <v>0</v>
      </c>
      <c r="H114" s="121">
        <v>0</v>
      </c>
      <c r="I114" s="121">
        <v>0</v>
      </c>
      <c r="J114" s="121">
        <v>0</v>
      </c>
      <c r="K114" s="121">
        <v>0</v>
      </c>
      <c r="L114" s="121">
        <v>0</v>
      </c>
      <c r="M114" s="121">
        <v>0</v>
      </c>
      <c r="N114" s="173" t="s">
        <v>32</v>
      </c>
      <c r="O114" s="156">
        <v>0</v>
      </c>
      <c r="P114" s="34" t="s">
        <v>239</v>
      </c>
      <c r="Q114" s="69">
        <v>1.1271</v>
      </c>
      <c r="R114" s="176" t="s">
        <v>44</v>
      </c>
      <c r="S114" s="183">
        <v>1</v>
      </c>
      <c r="T114" s="177">
        <f>Q114*S114</f>
        <v>1.1271</v>
      </c>
      <c r="U114" s="180" t="s">
        <v>238</v>
      </c>
      <c r="V114" s="215" t="s">
        <v>241</v>
      </c>
      <c r="W114" s="117"/>
      <c r="X114" s="139"/>
      <c r="Y114" s="123"/>
      <c r="Z114" s="123"/>
      <c r="AA114" s="123"/>
      <c r="AB114" s="123"/>
      <c r="AC114" s="123"/>
      <c r="AD114" s="123"/>
      <c r="AE114" s="123"/>
      <c r="AF114" s="123"/>
      <c r="AG114" s="123"/>
    </row>
    <row r="115" spans="1:33" ht="45" customHeight="1">
      <c r="A115" s="11">
        <v>95</v>
      </c>
      <c r="B115" s="179">
        <v>44967</v>
      </c>
      <c r="C115" s="121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8" t="s">
        <v>32</v>
      </c>
      <c r="O115" s="140">
        <v>0</v>
      </c>
      <c r="P115" s="34" t="s">
        <v>234</v>
      </c>
      <c r="Q115" s="69">
        <v>1.11111</v>
      </c>
      <c r="R115" s="176" t="s">
        <v>44</v>
      </c>
      <c r="S115" s="183">
        <v>9</v>
      </c>
      <c r="T115" s="177">
        <v>10.00001</v>
      </c>
      <c r="U115" s="180" t="s">
        <v>233</v>
      </c>
      <c r="V115" s="215" t="s">
        <v>235</v>
      </c>
      <c r="W115" s="117"/>
      <c r="X115" s="139"/>
      <c r="Y115" s="123"/>
      <c r="Z115" s="123"/>
      <c r="AA115" s="123"/>
      <c r="AB115" s="123"/>
      <c r="AC115" s="123"/>
      <c r="AD115" s="123"/>
      <c r="AE115" s="123"/>
      <c r="AF115" s="123"/>
      <c r="AG115" s="123"/>
    </row>
    <row r="116" spans="1:33" s="22" customFormat="1" ht="36" customHeight="1">
      <c r="A116" s="79"/>
      <c r="B116" s="80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2"/>
      <c r="O116" s="82"/>
      <c r="P116" s="83" t="s">
        <v>69</v>
      </c>
      <c r="Q116" s="84"/>
      <c r="R116" s="85"/>
      <c r="S116" s="86"/>
      <c r="T116" s="84"/>
      <c r="U116" s="163"/>
      <c r="V116" s="85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05"/>
      <c r="AG116" s="105"/>
    </row>
    <row r="117" spans="1:33" s="22" customFormat="1" ht="38.25" customHeight="1">
      <c r="A117" s="66">
        <v>96</v>
      </c>
      <c r="B117" s="43">
        <v>44985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5" t="s">
        <v>32</v>
      </c>
      <c r="O117" s="46">
        <v>0</v>
      </c>
      <c r="P117" s="40" t="s">
        <v>70</v>
      </c>
      <c r="Q117" s="72"/>
      <c r="R117" s="42" t="s">
        <v>46</v>
      </c>
      <c r="S117" s="100" t="s">
        <v>101</v>
      </c>
      <c r="T117" s="157"/>
      <c r="U117" s="96" t="s">
        <v>71</v>
      </c>
      <c r="V117" s="216"/>
      <c r="W117" s="117"/>
      <c r="X117" s="117"/>
      <c r="Y117" s="124"/>
      <c r="Z117" s="124"/>
      <c r="AA117" s="124"/>
      <c r="AB117" s="124"/>
      <c r="AC117" s="124"/>
      <c r="AD117" s="124"/>
      <c r="AE117" s="124"/>
      <c r="AF117" s="105"/>
      <c r="AG117" s="105"/>
    </row>
    <row r="118" spans="1:33" s="22" customFormat="1" ht="39" customHeight="1">
      <c r="A118" s="90">
        <v>97</v>
      </c>
      <c r="B118" s="43">
        <v>44985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5" t="s">
        <v>32</v>
      </c>
      <c r="O118" s="46">
        <v>0</v>
      </c>
      <c r="P118" s="40" t="s">
        <v>70</v>
      </c>
      <c r="Q118" s="72"/>
      <c r="R118" s="42" t="s">
        <v>46</v>
      </c>
      <c r="S118" s="100" t="s">
        <v>101</v>
      </c>
      <c r="T118" s="157"/>
      <c r="U118" s="96" t="s">
        <v>71</v>
      </c>
      <c r="V118" s="216"/>
      <c r="W118" s="117"/>
      <c r="X118" s="117"/>
      <c r="Y118" s="124"/>
      <c r="Z118" s="124"/>
      <c r="AA118" s="124"/>
      <c r="AB118" s="124"/>
      <c r="AC118" s="124"/>
      <c r="AD118" s="124"/>
      <c r="AE118" s="124"/>
      <c r="AF118" s="105"/>
      <c r="AG118" s="105"/>
    </row>
    <row r="119" spans="1:33" ht="36.75" customHeight="1">
      <c r="A119" s="66">
        <v>98</v>
      </c>
      <c r="B119" s="43">
        <v>44985</v>
      </c>
      <c r="C119" s="111">
        <v>0</v>
      </c>
      <c r="D119" s="111">
        <v>0</v>
      </c>
      <c r="E119" s="111">
        <v>0</v>
      </c>
      <c r="F119" s="111">
        <v>0</v>
      </c>
      <c r="G119" s="111">
        <v>0</v>
      </c>
      <c r="H119" s="111">
        <v>0</v>
      </c>
      <c r="I119" s="111">
        <v>0</v>
      </c>
      <c r="J119" s="111">
        <v>0</v>
      </c>
      <c r="K119" s="111">
        <v>0</v>
      </c>
      <c r="L119" s="111">
        <v>0</v>
      </c>
      <c r="M119" s="111">
        <v>0</v>
      </c>
      <c r="N119" s="112" t="s">
        <v>32</v>
      </c>
      <c r="O119" s="113">
        <v>0</v>
      </c>
      <c r="P119" s="114" t="s">
        <v>72</v>
      </c>
      <c r="Q119" s="115">
        <v>0.05347</v>
      </c>
      <c r="R119" s="116" t="s">
        <v>46</v>
      </c>
      <c r="S119" s="100">
        <v>605.29</v>
      </c>
      <c r="T119" s="157">
        <f>Q119*S119</f>
        <v>32.3648563</v>
      </c>
      <c r="U119" s="98" t="s">
        <v>74</v>
      </c>
      <c r="V119" s="215" t="s">
        <v>243</v>
      </c>
      <c r="W119" s="117"/>
      <c r="X119" s="117"/>
      <c r="Y119" s="104"/>
      <c r="Z119" s="104"/>
      <c r="AA119" s="104"/>
      <c r="AB119" s="104"/>
      <c r="AC119" s="104"/>
      <c r="AD119" s="104"/>
      <c r="AE119" s="104"/>
      <c r="AF119" s="102"/>
      <c r="AG119" s="102"/>
    </row>
    <row r="120" spans="1:33" ht="15">
      <c r="A120" s="90">
        <v>99</v>
      </c>
      <c r="B120" s="43">
        <v>44959</v>
      </c>
      <c r="C120" s="111">
        <v>0</v>
      </c>
      <c r="D120" s="111">
        <v>0</v>
      </c>
      <c r="E120" s="111">
        <v>0</v>
      </c>
      <c r="F120" s="111">
        <v>0</v>
      </c>
      <c r="G120" s="111">
        <v>0</v>
      </c>
      <c r="H120" s="111">
        <v>0</v>
      </c>
      <c r="I120" s="111">
        <v>0</v>
      </c>
      <c r="J120" s="111">
        <v>0</v>
      </c>
      <c r="K120" s="111">
        <v>0</v>
      </c>
      <c r="L120" s="111">
        <v>0</v>
      </c>
      <c r="M120" s="111">
        <v>0</v>
      </c>
      <c r="N120" s="112" t="s">
        <v>32</v>
      </c>
      <c r="O120" s="113">
        <v>0</v>
      </c>
      <c r="P120" s="30" t="s">
        <v>78</v>
      </c>
      <c r="Q120" s="217">
        <v>0.05467</v>
      </c>
      <c r="R120" s="218" t="s">
        <v>46</v>
      </c>
      <c r="S120" s="220">
        <v>45.73</v>
      </c>
      <c r="T120" s="157">
        <v>2.5</v>
      </c>
      <c r="U120" s="153" t="s">
        <v>82</v>
      </c>
      <c r="V120" s="215" t="s">
        <v>119</v>
      </c>
      <c r="W120" s="117"/>
      <c r="X120" s="117"/>
      <c r="Y120" s="117"/>
      <c r="Z120" s="117"/>
      <c r="AA120" s="104"/>
      <c r="AB120" s="104"/>
      <c r="AC120" s="104"/>
      <c r="AD120" s="104"/>
      <c r="AE120" s="104"/>
      <c r="AF120" s="102"/>
      <c r="AG120" s="102"/>
    </row>
    <row r="121" spans="1:33" ht="15">
      <c r="A121" s="66">
        <v>100</v>
      </c>
      <c r="B121" s="43">
        <v>44970</v>
      </c>
      <c r="C121" s="111">
        <v>0</v>
      </c>
      <c r="D121" s="111">
        <v>0</v>
      </c>
      <c r="E121" s="111">
        <v>0</v>
      </c>
      <c r="F121" s="111">
        <v>0</v>
      </c>
      <c r="G121" s="111">
        <v>0</v>
      </c>
      <c r="H121" s="111">
        <v>0</v>
      </c>
      <c r="I121" s="111">
        <v>0</v>
      </c>
      <c r="J121" s="111">
        <v>0</v>
      </c>
      <c r="K121" s="111">
        <v>0</v>
      </c>
      <c r="L121" s="111">
        <v>0</v>
      </c>
      <c r="M121" s="111">
        <v>0</v>
      </c>
      <c r="N121" s="112" t="s">
        <v>32</v>
      </c>
      <c r="O121" s="113">
        <v>0</v>
      </c>
      <c r="P121" s="30" t="s">
        <v>79</v>
      </c>
      <c r="Q121" s="119">
        <v>0.05782</v>
      </c>
      <c r="R121" s="120" t="s">
        <v>46</v>
      </c>
      <c r="S121" s="181">
        <v>54.64</v>
      </c>
      <c r="T121" s="157">
        <v>3.159</v>
      </c>
      <c r="U121" s="153" t="s">
        <v>82</v>
      </c>
      <c r="V121" s="215" t="s">
        <v>160</v>
      </c>
      <c r="W121" s="117"/>
      <c r="X121" s="117"/>
      <c r="Y121" s="117"/>
      <c r="Z121" s="117"/>
      <c r="AA121" s="104"/>
      <c r="AB121" s="104"/>
      <c r="AC121" s="104"/>
      <c r="AD121" s="104"/>
      <c r="AE121" s="104"/>
      <c r="AF121" s="102"/>
      <c r="AG121" s="102"/>
    </row>
    <row r="122" spans="1:33" ht="15">
      <c r="A122" s="90">
        <v>101</v>
      </c>
      <c r="B122" s="43">
        <v>44963</v>
      </c>
      <c r="C122" s="111">
        <v>0</v>
      </c>
      <c r="D122" s="111">
        <v>0</v>
      </c>
      <c r="E122" s="111">
        <v>0</v>
      </c>
      <c r="F122" s="111">
        <v>0</v>
      </c>
      <c r="G122" s="111">
        <v>0</v>
      </c>
      <c r="H122" s="111">
        <v>0</v>
      </c>
      <c r="I122" s="111">
        <v>0</v>
      </c>
      <c r="J122" s="111">
        <v>0</v>
      </c>
      <c r="K122" s="111">
        <v>0</v>
      </c>
      <c r="L122" s="111">
        <v>0</v>
      </c>
      <c r="M122" s="111">
        <v>0</v>
      </c>
      <c r="N122" s="112" t="s">
        <v>32</v>
      </c>
      <c r="O122" s="113">
        <v>0</v>
      </c>
      <c r="P122" s="30" t="s">
        <v>78</v>
      </c>
      <c r="Q122" s="119">
        <v>0.05413</v>
      </c>
      <c r="R122" s="120" t="s">
        <v>46</v>
      </c>
      <c r="S122" s="181">
        <v>46.19</v>
      </c>
      <c r="T122" s="157">
        <v>2.5</v>
      </c>
      <c r="U122" s="153" t="s">
        <v>82</v>
      </c>
      <c r="V122" s="215" t="s">
        <v>120</v>
      </c>
      <c r="W122" s="117"/>
      <c r="X122" s="117"/>
      <c r="Y122" s="117"/>
      <c r="Z122" s="117"/>
      <c r="AA122" s="104"/>
      <c r="AB122" s="104"/>
      <c r="AC122" s="104"/>
      <c r="AD122" s="104"/>
      <c r="AE122" s="104"/>
      <c r="AF122" s="102"/>
      <c r="AG122" s="102"/>
    </row>
    <row r="123" spans="1:33" ht="15">
      <c r="A123" s="66">
        <v>102</v>
      </c>
      <c r="B123" s="43">
        <v>44977</v>
      </c>
      <c r="C123" s="111">
        <v>0</v>
      </c>
      <c r="D123" s="111">
        <v>0</v>
      </c>
      <c r="E123" s="111">
        <v>0</v>
      </c>
      <c r="F123" s="111">
        <v>0</v>
      </c>
      <c r="G123" s="111">
        <v>0</v>
      </c>
      <c r="H123" s="111">
        <v>0</v>
      </c>
      <c r="I123" s="111">
        <v>0</v>
      </c>
      <c r="J123" s="111">
        <v>0</v>
      </c>
      <c r="K123" s="111">
        <v>0</v>
      </c>
      <c r="L123" s="111">
        <v>0</v>
      </c>
      <c r="M123" s="111">
        <v>0</v>
      </c>
      <c r="N123" s="112" t="s">
        <v>32</v>
      </c>
      <c r="O123" s="113">
        <v>0</v>
      </c>
      <c r="P123" s="30" t="s">
        <v>79</v>
      </c>
      <c r="Q123" s="119">
        <v>0.05682</v>
      </c>
      <c r="R123" s="120" t="s">
        <v>46</v>
      </c>
      <c r="S123" s="181">
        <v>54.65</v>
      </c>
      <c r="T123" s="157">
        <v>3.105</v>
      </c>
      <c r="U123" s="153" t="s">
        <v>82</v>
      </c>
      <c r="V123" s="215" t="s">
        <v>166</v>
      </c>
      <c r="W123" s="117"/>
      <c r="X123" s="117"/>
      <c r="Y123" s="117"/>
      <c r="Z123" s="117"/>
      <c r="AA123" s="104"/>
      <c r="AB123" s="104"/>
      <c r="AC123" s="104"/>
      <c r="AD123" s="104"/>
      <c r="AE123" s="104"/>
      <c r="AF123" s="102"/>
      <c r="AG123" s="102"/>
    </row>
    <row r="124" spans="1:33" ht="15">
      <c r="A124" s="90">
        <v>103</v>
      </c>
      <c r="B124" s="43">
        <v>44971</v>
      </c>
      <c r="C124" s="111">
        <v>0</v>
      </c>
      <c r="D124" s="111">
        <v>0</v>
      </c>
      <c r="E124" s="111">
        <v>0</v>
      </c>
      <c r="F124" s="111">
        <v>0</v>
      </c>
      <c r="G124" s="111">
        <v>0</v>
      </c>
      <c r="H124" s="111">
        <v>0</v>
      </c>
      <c r="I124" s="111">
        <v>0</v>
      </c>
      <c r="J124" s="111">
        <v>0</v>
      </c>
      <c r="K124" s="111">
        <v>0</v>
      </c>
      <c r="L124" s="111">
        <v>0</v>
      </c>
      <c r="M124" s="111">
        <v>0</v>
      </c>
      <c r="N124" s="112" t="s">
        <v>32</v>
      </c>
      <c r="O124" s="113">
        <v>0</v>
      </c>
      <c r="P124" s="30" t="s">
        <v>77</v>
      </c>
      <c r="Q124" s="119">
        <v>0.05002</v>
      </c>
      <c r="R124" s="120" t="s">
        <v>46</v>
      </c>
      <c r="S124" s="181">
        <v>49.98</v>
      </c>
      <c r="T124" s="157">
        <f aca="true" t="shared" si="4" ref="T124:T136">Q124*S124</f>
        <v>2.4999995999999998</v>
      </c>
      <c r="U124" s="153" t="s">
        <v>82</v>
      </c>
      <c r="V124" s="215" t="s">
        <v>158</v>
      </c>
      <c r="W124" s="117"/>
      <c r="X124" s="117"/>
      <c r="Y124" s="117"/>
      <c r="Z124" s="117"/>
      <c r="AA124" s="104"/>
      <c r="AB124" s="104"/>
      <c r="AC124" s="104"/>
      <c r="AD124" s="104"/>
      <c r="AE124" s="104"/>
      <c r="AF124" s="102"/>
      <c r="AG124" s="102"/>
    </row>
    <row r="125" spans="1:33" ht="15">
      <c r="A125" s="66">
        <v>104</v>
      </c>
      <c r="B125" s="43">
        <v>44966</v>
      </c>
      <c r="C125" s="111">
        <v>0</v>
      </c>
      <c r="D125" s="111">
        <v>0</v>
      </c>
      <c r="E125" s="111">
        <v>0</v>
      </c>
      <c r="F125" s="111">
        <v>0</v>
      </c>
      <c r="G125" s="111">
        <v>0</v>
      </c>
      <c r="H125" s="111">
        <v>0</v>
      </c>
      <c r="I125" s="111">
        <v>0</v>
      </c>
      <c r="J125" s="111">
        <v>0</v>
      </c>
      <c r="K125" s="111">
        <v>0</v>
      </c>
      <c r="L125" s="111">
        <v>0</v>
      </c>
      <c r="M125" s="111">
        <v>0</v>
      </c>
      <c r="N125" s="112" t="s">
        <v>32</v>
      </c>
      <c r="O125" s="113">
        <v>0</v>
      </c>
      <c r="P125" s="30" t="s">
        <v>78</v>
      </c>
      <c r="Q125" s="119">
        <v>0.05413</v>
      </c>
      <c r="R125" s="120" t="s">
        <v>46</v>
      </c>
      <c r="S125" s="181">
        <v>46.19</v>
      </c>
      <c r="T125" s="157">
        <v>2.5</v>
      </c>
      <c r="U125" s="153" t="s">
        <v>82</v>
      </c>
      <c r="V125" s="215" t="s">
        <v>159</v>
      </c>
      <c r="W125" s="117"/>
      <c r="X125" s="117"/>
      <c r="Y125" s="117"/>
      <c r="Z125" s="117"/>
      <c r="AA125" s="104"/>
      <c r="AB125" s="104"/>
      <c r="AC125" s="104"/>
      <c r="AD125" s="104"/>
      <c r="AE125" s="104"/>
      <c r="AF125" s="102"/>
      <c r="AG125" s="102"/>
    </row>
    <row r="126" spans="1:33" ht="15">
      <c r="A126" s="90">
        <v>105</v>
      </c>
      <c r="B126" s="43">
        <v>44975</v>
      </c>
      <c r="C126" s="111">
        <v>0</v>
      </c>
      <c r="D126" s="111">
        <v>0</v>
      </c>
      <c r="E126" s="111">
        <v>0</v>
      </c>
      <c r="F126" s="111">
        <v>0</v>
      </c>
      <c r="G126" s="111">
        <v>0</v>
      </c>
      <c r="H126" s="111">
        <v>0</v>
      </c>
      <c r="I126" s="111">
        <v>0</v>
      </c>
      <c r="J126" s="111">
        <v>0</v>
      </c>
      <c r="K126" s="111">
        <v>0</v>
      </c>
      <c r="L126" s="111">
        <v>0</v>
      </c>
      <c r="M126" s="111">
        <v>0</v>
      </c>
      <c r="N126" s="112" t="s">
        <v>32</v>
      </c>
      <c r="O126" s="113">
        <v>0</v>
      </c>
      <c r="P126" s="30" t="s">
        <v>78</v>
      </c>
      <c r="Q126" s="119">
        <v>0.05384</v>
      </c>
      <c r="R126" s="120" t="s">
        <v>46</v>
      </c>
      <c r="S126" s="181">
        <v>50.15</v>
      </c>
      <c r="T126" s="157">
        <v>2.7</v>
      </c>
      <c r="U126" s="153" t="s">
        <v>82</v>
      </c>
      <c r="V126" s="215" t="s">
        <v>167</v>
      </c>
      <c r="W126" s="117"/>
      <c r="X126" s="117"/>
      <c r="Y126" s="117"/>
      <c r="Z126" s="117"/>
      <c r="AA126" s="104"/>
      <c r="AB126" s="104"/>
      <c r="AC126" s="104"/>
      <c r="AD126" s="104"/>
      <c r="AE126" s="104"/>
      <c r="AF126" s="102"/>
      <c r="AG126" s="102"/>
    </row>
    <row r="127" spans="1:33" ht="15">
      <c r="A127" s="66">
        <v>106</v>
      </c>
      <c r="B127" s="43">
        <v>44984</v>
      </c>
      <c r="C127" s="111">
        <v>0</v>
      </c>
      <c r="D127" s="111">
        <v>0</v>
      </c>
      <c r="E127" s="111">
        <v>0</v>
      </c>
      <c r="F127" s="111">
        <v>0</v>
      </c>
      <c r="G127" s="111">
        <v>0</v>
      </c>
      <c r="H127" s="111">
        <v>0</v>
      </c>
      <c r="I127" s="111">
        <v>0</v>
      </c>
      <c r="J127" s="111">
        <v>0</v>
      </c>
      <c r="K127" s="111">
        <v>0</v>
      </c>
      <c r="L127" s="111">
        <v>0</v>
      </c>
      <c r="M127" s="111">
        <v>0</v>
      </c>
      <c r="N127" s="112" t="s">
        <v>32</v>
      </c>
      <c r="O127" s="113">
        <v>0</v>
      </c>
      <c r="P127" s="30" t="s">
        <v>187</v>
      </c>
      <c r="Q127" s="119">
        <v>0.05413</v>
      </c>
      <c r="R127" s="120" t="s">
        <v>46</v>
      </c>
      <c r="S127" s="181">
        <v>49.88</v>
      </c>
      <c r="T127" s="157">
        <f>Q127*S127</f>
        <v>2.7000044</v>
      </c>
      <c r="U127" s="153" t="s">
        <v>82</v>
      </c>
      <c r="V127" s="215" t="s">
        <v>188</v>
      </c>
      <c r="W127" s="117"/>
      <c r="X127" s="117"/>
      <c r="Y127" s="117"/>
      <c r="Z127" s="117"/>
      <c r="AA127" s="104"/>
      <c r="AB127" s="104"/>
      <c r="AC127" s="104"/>
      <c r="AD127" s="104"/>
      <c r="AE127" s="104"/>
      <c r="AF127" s="102"/>
      <c r="AG127" s="102"/>
    </row>
    <row r="128" spans="1:33" ht="15">
      <c r="A128" s="90">
        <v>107</v>
      </c>
      <c r="B128" s="43">
        <v>44965</v>
      </c>
      <c r="C128" s="111">
        <v>0</v>
      </c>
      <c r="D128" s="111">
        <v>0</v>
      </c>
      <c r="E128" s="111">
        <v>0</v>
      </c>
      <c r="F128" s="111">
        <v>0</v>
      </c>
      <c r="G128" s="111">
        <v>0</v>
      </c>
      <c r="H128" s="111">
        <v>0</v>
      </c>
      <c r="I128" s="111">
        <v>0</v>
      </c>
      <c r="J128" s="111">
        <v>0</v>
      </c>
      <c r="K128" s="111">
        <v>0</v>
      </c>
      <c r="L128" s="111">
        <v>0</v>
      </c>
      <c r="M128" s="111">
        <v>0</v>
      </c>
      <c r="N128" s="112" t="s">
        <v>32</v>
      </c>
      <c r="O128" s="113">
        <v>0</v>
      </c>
      <c r="P128" s="30" t="s">
        <v>79</v>
      </c>
      <c r="Q128" s="119">
        <v>0.05732</v>
      </c>
      <c r="R128" s="120" t="s">
        <v>46</v>
      </c>
      <c r="S128" s="181">
        <v>104.68</v>
      </c>
      <c r="T128" s="157">
        <v>6</v>
      </c>
      <c r="U128" s="153" t="s">
        <v>82</v>
      </c>
      <c r="V128" s="215" t="s">
        <v>161</v>
      </c>
      <c r="W128" s="117"/>
      <c r="X128" s="117"/>
      <c r="Y128" s="117"/>
      <c r="Z128" s="117"/>
      <c r="AA128" s="104"/>
      <c r="AB128" s="104"/>
      <c r="AC128" s="104"/>
      <c r="AD128" s="104"/>
      <c r="AE128" s="104"/>
      <c r="AF128" s="102"/>
      <c r="AG128" s="102"/>
    </row>
    <row r="129" spans="1:33" ht="15">
      <c r="A129" s="66">
        <v>108</v>
      </c>
      <c r="B129" s="43">
        <v>44960</v>
      </c>
      <c r="C129" s="111">
        <v>0</v>
      </c>
      <c r="D129" s="111">
        <v>0</v>
      </c>
      <c r="E129" s="111">
        <v>0</v>
      </c>
      <c r="F129" s="111">
        <v>0</v>
      </c>
      <c r="G129" s="111">
        <v>0</v>
      </c>
      <c r="H129" s="111">
        <v>0</v>
      </c>
      <c r="I129" s="111">
        <v>0</v>
      </c>
      <c r="J129" s="111">
        <v>0</v>
      </c>
      <c r="K129" s="111">
        <v>0</v>
      </c>
      <c r="L129" s="111">
        <v>0</v>
      </c>
      <c r="M129" s="111">
        <v>0</v>
      </c>
      <c r="N129" s="112" t="s">
        <v>32</v>
      </c>
      <c r="O129" s="113">
        <v>0</v>
      </c>
      <c r="P129" s="30" t="s">
        <v>79</v>
      </c>
      <c r="Q129" s="119">
        <v>0.05732</v>
      </c>
      <c r="R129" s="120" t="s">
        <v>46</v>
      </c>
      <c r="S129" s="181">
        <v>104.68</v>
      </c>
      <c r="T129" s="157">
        <v>6</v>
      </c>
      <c r="U129" s="153" t="s">
        <v>82</v>
      </c>
      <c r="V129" s="215" t="s">
        <v>162</v>
      </c>
      <c r="W129" s="117"/>
      <c r="X129" s="117"/>
      <c r="Y129" s="117"/>
      <c r="Z129" s="117"/>
      <c r="AA129" s="104"/>
      <c r="AB129" s="104"/>
      <c r="AC129" s="104"/>
      <c r="AD129" s="104"/>
      <c r="AE129" s="104"/>
      <c r="AF129" s="102"/>
      <c r="AG129" s="102"/>
    </row>
    <row r="130" spans="1:33" ht="15">
      <c r="A130" s="90">
        <v>109</v>
      </c>
      <c r="B130" s="43">
        <v>44974</v>
      </c>
      <c r="C130" s="111">
        <v>0</v>
      </c>
      <c r="D130" s="111">
        <v>0</v>
      </c>
      <c r="E130" s="111">
        <v>0</v>
      </c>
      <c r="F130" s="111">
        <v>0</v>
      </c>
      <c r="G130" s="111">
        <v>0</v>
      </c>
      <c r="H130" s="111">
        <v>0</v>
      </c>
      <c r="I130" s="111">
        <v>0</v>
      </c>
      <c r="J130" s="111">
        <v>0</v>
      </c>
      <c r="K130" s="111">
        <v>0</v>
      </c>
      <c r="L130" s="111">
        <v>0</v>
      </c>
      <c r="M130" s="111">
        <v>0</v>
      </c>
      <c r="N130" s="112" t="s">
        <v>32</v>
      </c>
      <c r="O130" s="113">
        <v>0</v>
      </c>
      <c r="P130" s="30" t="s">
        <v>79</v>
      </c>
      <c r="Q130" s="119">
        <v>0.05632</v>
      </c>
      <c r="R130" s="120" t="s">
        <v>46</v>
      </c>
      <c r="S130" s="181">
        <v>106.54</v>
      </c>
      <c r="T130" s="157">
        <v>6</v>
      </c>
      <c r="U130" s="153" t="s">
        <v>207</v>
      </c>
      <c r="V130" s="215" t="s">
        <v>208</v>
      </c>
      <c r="W130" s="117"/>
      <c r="X130" s="117"/>
      <c r="Y130" s="117"/>
      <c r="Z130" s="117"/>
      <c r="AA130" s="104"/>
      <c r="AB130" s="104"/>
      <c r="AC130" s="104"/>
      <c r="AD130" s="104"/>
      <c r="AE130" s="104"/>
      <c r="AF130" s="102"/>
      <c r="AG130" s="102"/>
    </row>
    <row r="131" spans="1:33" ht="15">
      <c r="A131" s="66">
        <v>110</v>
      </c>
      <c r="B131" s="43">
        <v>44959</v>
      </c>
      <c r="C131" s="111">
        <v>0</v>
      </c>
      <c r="D131" s="111">
        <v>0</v>
      </c>
      <c r="E131" s="111">
        <v>0</v>
      </c>
      <c r="F131" s="111">
        <v>0</v>
      </c>
      <c r="G131" s="111">
        <v>0</v>
      </c>
      <c r="H131" s="111">
        <v>0</v>
      </c>
      <c r="I131" s="111">
        <v>0</v>
      </c>
      <c r="J131" s="111">
        <v>0</v>
      </c>
      <c r="K131" s="111">
        <v>0</v>
      </c>
      <c r="L131" s="111">
        <v>0</v>
      </c>
      <c r="M131" s="111">
        <v>0</v>
      </c>
      <c r="N131" s="112" t="s">
        <v>32</v>
      </c>
      <c r="O131" s="113">
        <v>0</v>
      </c>
      <c r="P131" s="30" t="s">
        <v>77</v>
      </c>
      <c r="Q131" s="119">
        <v>0.0482</v>
      </c>
      <c r="R131" s="120" t="s">
        <v>46</v>
      </c>
      <c r="S131" s="181">
        <v>20</v>
      </c>
      <c r="T131" s="157">
        <f t="shared" si="4"/>
        <v>0.964</v>
      </c>
      <c r="U131" s="153" t="s">
        <v>83</v>
      </c>
      <c r="V131" s="215" t="s">
        <v>175</v>
      </c>
      <c r="W131" s="117"/>
      <c r="X131" s="117"/>
      <c r="Y131" s="117"/>
      <c r="Z131" s="117"/>
      <c r="AA131" s="104"/>
      <c r="AB131" s="104"/>
      <c r="AC131" s="104"/>
      <c r="AD131" s="104"/>
      <c r="AE131" s="104"/>
      <c r="AF131" s="102"/>
      <c r="AG131" s="102"/>
    </row>
    <row r="132" spans="1:33" ht="15">
      <c r="A132" s="90">
        <v>111</v>
      </c>
      <c r="B132" s="43">
        <v>44972</v>
      </c>
      <c r="C132" s="111">
        <v>0</v>
      </c>
      <c r="D132" s="111">
        <v>0</v>
      </c>
      <c r="E132" s="111">
        <v>0</v>
      </c>
      <c r="F132" s="111">
        <v>0</v>
      </c>
      <c r="G132" s="111">
        <v>0</v>
      </c>
      <c r="H132" s="111">
        <v>0</v>
      </c>
      <c r="I132" s="111">
        <v>0</v>
      </c>
      <c r="J132" s="111">
        <v>0</v>
      </c>
      <c r="K132" s="111">
        <v>0</v>
      </c>
      <c r="L132" s="111">
        <v>0</v>
      </c>
      <c r="M132" s="111">
        <v>0</v>
      </c>
      <c r="N132" s="112" t="s">
        <v>32</v>
      </c>
      <c r="O132" s="113">
        <v>0</v>
      </c>
      <c r="P132" s="30" t="s">
        <v>77</v>
      </c>
      <c r="Q132" s="119">
        <v>0.0482</v>
      </c>
      <c r="R132" s="120" t="s">
        <v>46</v>
      </c>
      <c r="S132" s="181">
        <v>40</v>
      </c>
      <c r="T132" s="157">
        <f t="shared" si="4"/>
        <v>1.928</v>
      </c>
      <c r="U132" s="153" t="s">
        <v>83</v>
      </c>
      <c r="V132" s="215" t="s">
        <v>174</v>
      </c>
      <c r="W132" s="117"/>
      <c r="X132" s="117"/>
      <c r="Y132" s="117"/>
      <c r="Z132" s="117"/>
      <c r="AA132" s="104"/>
      <c r="AB132" s="104"/>
      <c r="AC132" s="104"/>
      <c r="AD132" s="104"/>
      <c r="AE132" s="104"/>
      <c r="AF132" s="102"/>
      <c r="AG132" s="102"/>
    </row>
    <row r="133" spans="1:33" ht="15">
      <c r="A133" s="66">
        <v>112</v>
      </c>
      <c r="B133" s="43">
        <v>45012</v>
      </c>
      <c r="C133" s="111">
        <v>0</v>
      </c>
      <c r="D133" s="111">
        <v>0</v>
      </c>
      <c r="E133" s="111">
        <v>0</v>
      </c>
      <c r="F133" s="111">
        <v>0</v>
      </c>
      <c r="G133" s="111">
        <v>0</v>
      </c>
      <c r="H133" s="111">
        <v>0</v>
      </c>
      <c r="I133" s="111">
        <v>0</v>
      </c>
      <c r="J133" s="111">
        <v>0</v>
      </c>
      <c r="K133" s="111">
        <v>0</v>
      </c>
      <c r="L133" s="111">
        <v>0</v>
      </c>
      <c r="M133" s="111">
        <v>0</v>
      </c>
      <c r="N133" s="112" t="s">
        <v>32</v>
      </c>
      <c r="O133" s="113">
        <v>0</v>
      </c>
      <c r="P133" s="30" t="s">
        <v>77</v>
      </c>
      <c r="Q133" s="119">
        <v>0.0482</v>
      </c>
      <c r="R133" s="120" t="s">
        <v>46</v>
      </c>
      <c r="S133" s="181">
        <v>40</v>
      </c>
      <c r="T133" s="157">
        <v>1.928</v>
      </c>
      <c r="U133" s="153" t="s">
        <v>83</v>
      </c>
      <c r="V133" s="215" t="s">
        <v>209</v>
      </c>
      <c r="W133" s="117"/>
      <c r="X133" s="117"/>
      <c r="Y133" s="117"/>
      <c r="Z133" s="117"/>
      <c r="AA133" s="104"/>
      <c r="AB133" s="104"/>
      <c r="AC133" s="104"/>
      <c r="AD133" s="104"/>
      <c r="AE133" s="104"/>
      <c r="AF133" s="102"/>
      <c r="AG133" s="102"/>
    </row>
    <row r="134" spans="1:33" ht="15">
      <c r="A134" s="90">
        <v>113</v>
      </c>
      <c r="B134" s="43">
        <v>44972</v>
      </c>
      <c r="C134" s="111">
        <v>0</v>
      </c>
      <c r="D134" s="111">
        <v>0</v>
      </c>
      <c r="E134" s="111">
        <v>0</v>
      </c>
      <c r="F134" s="111">
        <v>0</v>
      </c>
      <c r="G134" s="111">
        <v>0</v>
      </c>
      <c r="H134" s="111">
        <v>0</v>
      </c>
      <c r="I134" s="111">
        <v>0</v>
      </c>
      <c r="J134" s="111">
        <v>0</v>
      </c>
      <c r="K134" s="111">
        <v>0</v>
      </c>
      <c r="L134" s="111">
        <v>0</v>
      </c>
      <c r="M134" s="111">
        <v>0</v>
      </c>
      <c r="N134" s="112" t="s">
        <v>32</v>
      </c>
      <c r="O134" s="113">
        <v>0</v>
      </c>
      <c r="P134" s="30" t="s">
        <v>79</v>
      </c>
      <c r="Q134" s="119">
        <v>0.0537</v>
      </c>
      <c r="R134" s="120" t="s">
        <v>46</v>
      </c>
      <c r="S134" s="181">
        <v>60</v>
      </c>
      <c r="T134" s="157">
        <f t="shared" si="4"/>
        <v>3.222</v>
      </c>
      <c r="U134" s="153" t="s">
        <v>83</v>
      </c>
      <c r="V134" s="215" t="s">
        <v>176</v>
      </c>
      <c r="W134" s="117"/>
      <c r="X134" s="139"/>
      <c r="Y134" s="139"/>
      <c r="Z134" s="139"/>
      <c r="AA134" s="104"/>
      <c r="AB134" s="104"/>
      <c r="AC134" s="104"/>
      <c r="AD134" s="104"/>
      <c r="AE134" s="104"/>
      <c r="AF134" s="102"/>
      <c r="AG134" s="102"/>
    </row>
    <row r="135" spans="1:33" ht="15" customHeight="1">
      <c r="A135" s="66">
        <v>114</v>
      </c>
      <c r="B135" s="43">
        <v>44959</v>
      </c>
      <c r="C135" s="111">
        <v>0</v>
      </c>
      <c r="D135" s="111">
        <v>0</v>
      </c>
      <c r="E135" s="111">
        <v>0</v>
      </c>
      <c r="F135" s="111">
        <v>0</v>
      </c>
      <c r="G135" s="111">
        <v>0</v>
      </c>
      <c r="H135" s="111">
        <v>0</v>
      </c>
      <c r="I135" s="111">
        <v>0</v>
      </c>
      <c r="J135" s="111">
        <v>0</v>
      </c>
      <c r="K135" s="111">
        <v>0</v>
      </c>
      <c r="L135" s="111">
        <v>0</v>
      </c>
      <c r="M135" s="111">
        <v>0</v>
      </c>
      <c r="N135" s="112" t="s">
        <v>32</v>
      </c>
      <c r="O135" s="113">
        <v>0</v>
      </c>
      <c r="P135" s="30" t="s">
        <v>77</v>
      </c>
      <c r="Q135" s="119">
        <v>0.0482</v>
      </c>
      <c r="R135" s="120" t="s">
        <v>46</v>
      </c>
      <c r="S135" s="181">
        <v>20</v>
      </c>
      <c r="T135" s="157">
        <f t="shared" si="4"/>
        <v>0.964</v>
      </c>
      <c r="U135" s="153" t="s">
        <v>91</v>
      </c>
      <c r="V135" s="215" t="s">
        <v>118</v>
      </c>
      <c r="W135" s="117"/>
      <c r="X135" s="117"/>
      <c r="Y135" s="117"/>
      <c r="Z135" s="117"/>
      <c r="AA135" s="104"/>
      <c r="AB135" s="104"/>
      <c r="AC135" s="104"/>
      <c r="AD135" s="104"/>
      <c r="AE135" s="104"/>
      <c r="AF135" s="102"/>
      <c r="AG135" s="102"/>
    </row>
    <row r="136" spans="1:33" ht="15" customHeight="1">
      <c r="A136" s="90">
        <v>115</v>
      </c>
      <c r="B136" s="149">
        <v>44959</v>
      </c>
      <c r="C136" s="150">
        <v>0</v>
      </c>
      <c r="D136" s="150">
        <v>0</v>
      </c>
      <c r="E136" s="150">
        <v>0</v>
      </c>
      <c r="F136" s="150">
        <v>0</v>
      </c>
      <c r="G136" s="150">
        <v>0</v>
      </c>
      <c r="H136" s="150">
        <v>0</v>
      </c>
      <c r="I136" s="150">
        <v>0</v>
      </c>
      <c r="J136" s="150">
        <v>0</v>
      </c>
      <c r="K136" s="150">
        <v>0</v>
      </c>
      <c r="L136" s="150">
        <v>0</v>
      </c>
      <c r="M136" s="150">
        <v>0</v>
      </c>
      <c r="N136" s="151" t="s">
        <v>32</v>
      </c>
      <c r="O136" s="152">
        <v>0</v>
      </c>
      <c r="P136" s="30" t="s">
        <v>77</v>
      </c>
      <c r="Q136" s="128">
        <v>0.0482</v>
      </c>
      <c r="R136" s="120" t="s">
        <v>46</v>
      </c>
      <c r="S136" s="181">
        <v>10</v>
      </c>
      <c r="T136" s="157">
        <f t="shared" si="4"/>
        <v>0.482</v>
      </c>
      <c r="U136" s="153" t="s">
        <v>91</v>
      </c>
      <c r="V136" s="215" t="s">
        <v>118</v>
      </c>
      <c r="W136" s="117"/>
      <c r="X136" s="117"/>
      <c r="Y136" s="117"/>
      <c r="Z136" s="139"/>
      <c r="AA136" s="104"/>
      <c r="AB136" s="104"/>
      <c r="AC136" s="104"/>
      <c r="AD136" s="104"/>
      <c r="AE136" s="104"/>
      <c r="AF136" s="102"/>
      <c r="AG136" s="102"/>
    </row>
    <row r="137" spans="22:31" ht="15">
      <c r="V137" s="165"/>
      <c r="W137" s="193"/>
      <c r="X137" s="193"/>
      <c r="Y137" s="193"/>
      <c r="Z137" s="193"/>
      <c r="AA137" s="125"/>
      <c r="AB137" s="125"/>
      <c r="AC137" s="125"/>
      <c r="AD137" s="125"/>
      <c r="AE137" s="125"/>
    </row>
    <row r="138" spans="17:31" ht="15">
      <c r="Q138" s="101"/>
      <c r="R138" s="101"/>
      <c r="S138" s="101"/>
      <c r="T138" s="101"/>
      <c r="U138" s="101"/>
      <c r="V138" s="165"/>
      <c r="W138" s="193"/>
      <c r="X138" s="193"/>
      <c r="Y138" s="193"/>
      <c r="Z138" s="193"/>
      <c r="AA138" s="125"/>
      <c r="AB138" s="125"/>
      <c r="AC138" s="125"/>
      <c r="AD138" s="125"/>
      <c r="AE138" s="125"/>
    </row>
    <row r="139" spans="17:26" ht="15">
      <c r="Q139" s="101"/>
      <c r="R139" s="101"/>
      <c r="S139" s="101"/>
      <c r="T139" s="101"/>
      <c r="U139" s="101"/>
      <c r="V139" s="165"/>
      <c r="W139" s="193"/>
      <c r="X139" s="193"/>
      <c r="Y139" s="193"/>
      <c r="Z139" s="117"/>
    </row>
    <row r="140" spans="17:26" ht="15">
      <c r="Q140" s="101"/>
      <c r="R140" s="101"/>
      <c r="S140" s="101"/>
      <c r="T140" s="101"/>
      <c r="U140" s="101"/>
      <c r="V140" s="165"/>
      <c r="W140" s="193"/>
      <c r="X140" s="193"/>
      <c r="Y140" s="193"/>
      <c r="Z140" s="117"/>
    </row>
    <row r="141" spans="17:26" ht="15">
      <c r="Q141" s="101"/>
      <c r="R141" s="101"/>
      <c r="S141" s="101"/>
      <c r="T141" s="101"/>
      <c r="U141" s="101"/>
      <c r="V141" s="165"/>
      <c r="W141" s="102"/>
      <c r="X141" s="102"/>
      <c r="Y141" s="102"/>
      <c r="Z141" s="102"/>
    </row>
    <row r="142" spans="17:21" ht="15">
      <c r="Q142" s="101"/>
      <c r="R142" s="101"/>
      <c r="S142" s="101"/>
      <c r="T142" s="101"/>
      <c r="U142" s="101"/>
    </row>
    <row r="148" ht="15">
      <c r="U148" s="101"/>
    </row>
  </sheetData>
  <sheetProtection selectLockedCells="1" selectUnlockedCells="1"/>
  <mergeCells count="51">
    <mergeCell ref="W14:X15"/>
    <mergeCell ref="W17:W20"/>
    <mergeCell ref="W21:W26"/>
    <mergeCell ref="W27:W40"/>
    <mergeCell ref="W41:W47"/>
    <mergeCell ref="W48:W55"/>
    <mergeCell ref="H9:H10"/>
    <mergeCell ref="F7:H8"/>
    <mergeCell ref="K8:L8"/>
    <mergeCell ref="J9:J10"/>
    <mergeCell ref="M6:M10"/>
    <mergeCell ref="T4:T10"/>
    <mergeCell ref="I8:J8"/>
    <mergeCell ref="S4:S10"/>
    <mergeCell ref="I7:J7"/>
    <mergeCell ref="Q4:Q10"/>
    <mergeCell ref="T1:V1"/>
    <mergeCell ref="A2:V2"/>
    <mergeCell ref="A4:A10"/>
    <mergeCell ref="B4:B10"/>
    <mergeCell ref="C4:O4"/>
    <mergeCell ref="D9:D10"/>
    <mergeCell ref="E9:E10"/>
    <mergeCell ref="P4:P10"/>
    <mergeCell ref="C6:L6"/>
    <mergeCell ref="C5:M5"/>
    <mergeCell ref="C9:C10"/>
    <mergeCell ref="C7:E8"/>
    <mergeCell ref="O7:O10"/>
    <mergeCell ref="N5:O5"/>
    <mergeCell ref="N7:N10"/>
    <mergeCell ref="G9:G10"/>
    <mergeCell ref="F9:F10"/>
    <mergeCell ref="K7:L7"/>
    <mergeCell ref="L9:L10"/>
    <mergeCell ref="I9:I10"/>
    <mergeCell ref="W11:AE12"/>
    <mergeCell ref="U4:U10"/>
    <mergeCell ref="K9:K10"/>
    <mergeCell ref="R4:R10"/>
    <mergeCell ref="N6:O6"/>
    <mergeCell ref="V4:V10"/>
    <mergeCell ref="Z17:Z19"/>
    <mergeCell ref="AA17:AA19"/>
    <mergeCell ref="W139:Y139"/>
    <mergeCell ref="W140:Y140"/>
    <mergeCell ref="W69:W79"/>
    <mergeCell ref="W137:Z137"/>
    <mergeCell ref="W138:Z138"/>
    <mergeCell ref="W62:W68"/>
    <mergeCell ref="W56:W6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modified xsi:type="dcterms:W3CDTF">2023-03-07T09:10:39Z</dcterms:modified>
  <cp:category/>
  <cp:version/>
  <cp:contentType/>
  <cp:contentStatus/>
</cp:coreProperties>
</file>