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13" activeTab="0"/>
  </bookViews>
  <sheets>
    <sheet name="График 2022" sheetId="1" r:id="rId1"/>
    <sheet name="апр" sheetId="2" r:id="rId2"/>
    <sheet name="май" sheetId="3" r:id="rId3"/>
    <sheet name="июнь" sheetId="4" r:id="rId4"/>
    <sheet name="июль" sheetId="5" r:id="rId5"/>
    <sheet name="август" sheetId="6" r:id="rId6"/>
    <sheet name="сентябрь" sheetId="7" r:id="rId7"/>
    <sheet name="октябрь" sheetId="8" r:id="rId8"/>
    <sheet name="ноябрь" sheetId="9" r:id="rId9"/>
  </sheets>
  <externalReferences>
    <externalReference r:id="rId12"/>
  </externalReferences>
  <definedNames>
    <definedName name="__Anonymous_Sheet_DB__1">#REF!</definedName>
    <definedName name="Улицы" localSheetId="0">#REF!</definedName>
    <definedName name="Улицы" localSheetId="8">#REF!</definedName>
    <definedName name="Улицы">#REF!</definedName>
  </definedNames>
  <calcPr fullCalcOnLoad="1"/>
</workbook>
</file>

<file path=xl/sharedStrings.xml><?xml version="1.0" encoding="utf-8"?>
<sst xmlns="http://schemas.openxmlformats.org/spreadsheetml/2006/main" count="314" uniqueCount="78">
  <si>
    <t xml:space="preserve">                       График</t>
  </si>
  <si>
    <t>проведения технического обслуживания внутридомового газового оборудования и газопроводов-вводов многоквартирных жилых домов на 2022 год</t>
  </si>
  <si>
    <t xml:space="preserve">№
п/п
</t>
  </si>
  <si>
    <t>Адрес</t>
  </si>
  <si>
    <t>количество квартир</t>
  </si>
  <si>
    <t>Дата подписания договора</t>
  </si>
  <si>
    <t>Дата ТО                  по графику</t>
  </si>
  <si>
    <t>Примечание</t>
  </si>
  <si>
    <t>Механическая</t>
  </si>
  <si>
    <t>Добролюбова</t>
  </si>
  <si>
    <t>Задорожная</t>
  </si>
  <si>
    <t>Кирова</t>
  </si>
  <si>
    <t>Промысловая</t>
  </si>
  <si>
    <t>24 А</t>
  </si>
  <si>
    <t xml:space="preserve">Механическая </t>
  </si>
  <si>
    <t>9;9А</t>
  </si>
  <si>
    <t>Аэродромная</t>
  </si>
  <si>
    <t>28А</t>
  </si>
  <si>
    <t>Кирпичная</t>
  </si>
  <si>
    <t>8 А</t>
  </si>
  <si>
    <t>Промышленный</t>
  </si>
  <si>
    <t>Профсоюзная</t>
  </si>
  <si>
    <t xml:space="preserve">Промысловая </t>
  </si>
  <si>
    <t>5 К 1</t>
  </si>
  <si>
    <t>5 К 3</t>
  </si>
  <si>
    <t>5 К 4</t>
  </si>
  <si>
    <t>Гусева</t>
  </si>
  <si>
    <t>К.Цеткин</t>
  </si>
  <si>
    <t>Котовского</t>
  </si>
  <si>
    <t>Первомайская</t>
  </si>
  <si>
    <t>10 А</t>
  </si>
  <si>
    <t>Рабочая</t>
  </si>
  <si>
    <t>Ленина</t>
  </si>
  <si>
    <t>Колхозная</t>
  </si>
  <si>
    <t>44 А</t>
  </si>
  <si>
    <t>Школьная</t>
  </si>
  <si>
    <t>Пофсоюзная</t>
  </si>
  <si>
    <t>109 А</t>
  </si>
  <si>
    <t>Садовая</t>
  </si>
  <si>
    <t xml:space="preserve">Рабочая </t>
  </si>
  <si>
    <t>29а</t>
  </si>
  <si>
    <t>50 лет ВЛКСМ</t>
  </si>
  <si>
    <t>Тургенева</t>
  </si>
  <si>
    <t>Есенина</t>
  </si>
  <si>
    <t>44Б</t>
  </si>
  <si>
    <t>5 К 2</t>
  </si>
  <si>
    <t>%</t>
  </si>
  <si>
    <r>
      <t xml:space="preserve">Разработал   мастер          </t>
    </r>
    <r>
      <rPr>
        <u val="single"/>
        <sz val="12"/>
        <color indexed="8"/>
        <rFont val="Times New Roman"/>
        <family val="1"/>
      </rPr>
      <t xml:space="preserve">                                   Назимов  А.С.</t>
    </r>
  </si>
  <si>
    <t>Подпись   Расшифровка подписи</t>
  </si>
  <si>
    <r>
      <t xml:space="preserve">Проверил  нач. цеха                         </t>
    </r>
    <r>
      <rPr>
        <u val="single"/>
        <sz val="12"/>
        <color indexed="8"/>
        <rFont val="Times New Roman"/>
        <family val="1"/>
      </rPr>
      <t xml:space="preserve">                       Тищенко А.Е.</t>
    </r>
  </si>
  <si>
    <t>Отчет о выполнении ТО ВГДО за апрель 2022 года</t>
  </si>
  <si>
    <t>м</t>
  </si>
  <si>
    <t>Улица</t>
  </si>
  <si>
    <t>номер                             дома</t>
  </si>
  <si>
    <t>ТО план</t>
  </si>
  <si>
    <t>ТО факт</t>
  </si>
  <si>
    <t xml:space="preserve">Дата
подписания актов </t>
  </si>
  <si>
    <t>План</t>
  </si>
  <si>
    <t>Факт</t>
  </si>
  <si>
    <t>% выполнения с начала года</t>
  </si>
  <si>
    <t>Отчет о выполнении ТО ВГДО за май 2021 года</t>
  </si>
  <si>
    <t>номер дома</t>
  </si>
  <si>
    <t>Отчет о выполнении ТО ВДГО за июнь 2021 года</t>
  </si>
  <si>
    <t>Примеча ние</t>
  </si>
  <si>
    <t>опрессовка</t>
  </si>
  <si>
    <t>предписание</t>
  </si>
  <si>
    <t>Отчет о выполнении ТО ВДГО за июль 2021 года</t>
  </si>
  <si>
    <t>№ п/п</t>
  </si>
  <si>
    <t xml:space="preserve">Дата
подписа ния актов </t>
  </si>
  <si>
    <t>5 корп.3</t>
  </si>
  <si>
    <t>5 корп.4</t>
  </si>
  <si>
    <t>Отчет о выполнении ТО ВГДО за август 2021 года</t>
  </si>
  <si>
    <t>Отчет о выполнении ТО ВГДО за сентябрь 2021 года</t>
  </si>
  <si>
    <t>предлисание</t>
  </si>
  <si>
    <t>Отчет о выполнении ТО ВДГО за октябрь 2021 года</t>
  </si>
  <si>
    <t>№</t>
  </si>
  <si>
    <t>Отчет о выполнении ТО ВДГО за ноябрь 2021 года</t>
  </si>
  <si>
    <t>на подписи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</si>
</sst>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mmmm\ yyyy;@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top" wrapText="1"/>
    </xf>
    <xf numFmtId="14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left" vertical="top" wrapText="1"/>
    </xf>
    <xf numFmtId="0" fontId="0" fillId="0" borderId="19" xfId="0" applyBorder="1" applyAlignment="1">
      <alignment horizontal="center" vertical="center"/>
    </xf>
    <xf numFmtId="0" fontId="5" fillId="0" borderId="17" xfId="0" applyFont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center" wrapText="1"/>
    </xf>
    <xf numFmtId="164" fontId="5" fillId="0" borderId="17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center" wrapText="1"/>
    </xf>
    <xf numFmtId="14" fontId="5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2" fontId="15" fillId="0" borderId="0" xfId="0" applyNumberFormat="1" applyFont="1" applyAlignment="1">
      <alignment horizontal="center" vertical="center"/>
    </xf>
    <xf numFmtId="14" fontId="3" fillId="0" borderId="17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center"/>
    </xf>
    <xf numFmtId="0" fontId="3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top" wrapText="1"/>
    </xf>
    <xf numFmtId="14" fontId="5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top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/>
    </xf>
    <xf numFmtId="0" fontId="9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top" wrapText="1"/>
    </xf>
    <xf numFmtId="164" fontId="5" fillId="0" borderId="26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8" fillId="0" borderId="33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h\Local%20Settings\Temporary%20Internet%20Files\Content.IE5\R223PR2P\&#1050;&#1041;&#1054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БО"/>
      <sheetName val="Пром. А4"/>
      <sheetName val="Выполнение КБО+ПРОМ"/>
      <sheetName val="янв"/>
      <sheetName val="февр"/>
      <sheetName val="март"/>
      <sheetName val="апр"/>
      <sheetName val="май"/>
      <sheetName val="июнь"/>
      <sheetName val="июль"/>
      <sheetName val="август"/>
    </sheetNames>
    <sheetDataSet>
      <sheetData sheetId="3">
        <row r="44">
          <cell r="R44">
            <v>44293</v>
          </cell>
          <cell r="S44">
            <v>44293</v>
          </cell>
        </row>
        <row r="45">
          <cell r="R45">
            <v>44312</v>
          </cell>
          <cell r="S45">
            <v>44312</v>
          </cell>
        </row>
        <row r="46">
          <cell r="R46">
            <v>44299</v>
          </cell>
          <cell r="S46">
            <v>44299</v>
          </cell>
        </row>
        <row r="47">
          <cell r="R47">
            <v>44288</v>
          </cell>
          <cell r="S47">
            <v>44288</v>
          </cell>
        </row>
        <row r="48">
          <cell r="R48">
            <v>44287</v>
          </cell>
          <cell r="S48">
            <v>44287</v>
          </cell>
        </row>
        <row r="49">
          <cell r="R49">
            <v>44298</v>
          </cell>
          <cell r="S49">
            <v>44298</v>
          </cell>
        </row>
        <row r="50">
          <cell r="R50">
            <v>44287</v>
          </cell>
          <cell r="S50">
            <v>44287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87" zoomScaleNormal="87" zoomScalePageLayoutView="0" workbookViewId="0" topLeftCell="A1">
      <selection activeCell="E5" sqref="E5"/>
    </sheetView>
  </sheetViews>
  <sheetFormatPr defaultColWidth="9.140625" defaultRowHeight="15"/>
  <cols>
    <col min="1" max="1" width="5.8515625" style="0" customWidth="1"/>
    <col min="2" max="2" width="21.57421875" style="0" customWidth="1"/>
    <col min="3" max="3" width="6.7109375" style="1" customWidth="1"/>
    <col min="4" max="4" width="6.28125" style="0" customWidth="1"/>
    <col min="5" max="5" width="19.00390625" style="0" customWidth="1"/>
    <col min="6" max="6" width="16.57421875" style="2" customWidth="1"/>
  </cols>
  <sheetData>
    <row r="1" spans="3:13" ht="15.75">
      <c r="C1"/>
      <c r="K1" s="3"/>
      <c r="L1" s="4"/>
      <c r="M1" s="5"/>
    </row>
    <row r="2" spans="2:13" ht="13.5" customHeight="1">
      <c r="B2" s="6"/>
      <c r="C2"/>
      <c r="K2" s="3"/>
      <c r="L2" s="4"/>
      <c r="M2" s="5"/>
    </row>
    <row r="3" spans="1:13" ht="14.25" customHeight="1">
      <c r="A3" s="7"/>
      <c r="B3" s="7"/>
      <c r="C3" s="7"/>
      <c r="K3" s="102"/>
      <c r="L3" s="102"/>
      <c r="M3" s="102"/>
    </row>
    <row r="4" spans="1:13" ht="16.5" customHeight="1">
      <c r="A4" s="7"/>
      <c r="B4" s="7"/>
      <c r="C4" s="7"/>
      <c r="K4" s="3"/>
      <c r="L4" s="4"/>
      <c r="M4" s="5"/>
    </row>
    <row r="5" spans="1:13" ht="17.25" customHeight="1">
      <c r="A5" s="7"/>
      <c r="B5" s="7"/>
      <c r="C5" s="7"/>
      <c r="K5" s="9"/>
      <c r="L5" s="4"/>
      <c r="M5" s="5"/>
    </row>
    <row r="6" spans="1:6" ht="16.5" customHeight="1">
      <c r="A6" s="7"/>
      <c r="B6" s="103" t="s">
        <v>0</v>
      </c>
      <c r="C6" s="103"/>
      <c r="D6" s="9"/>
      <c r="E6" s="4"/>
      <c r="F6" s="10"/>
    </row>
    <row r="7" spans="1:6" ht="64.5" customHeight="1">
      <c r="A7" s="8"/>
      <c r="B7" s="102" t="s">
        <v>1</v>
      </c>
      <c r="C7" s="102"/>
      <c r="D7" s="102"/>
      <c r="E7" s="102"/>
      <c r="F7" s="10"/>
    </row>
    <row r="8" spans="1:6" ht="11.25" customHeight="1">
      <c r="A8" s="8"/>
      <c r="B8" s="8"/>
      <c r="C8" s="8"/>
      <c r="D8" s="9"/>
      <c r="E8" s="4"/>
      <c r="F8" s="10"/>
    </row>
    <row r="9" spans="1:6" ht="12.75" customHeight="1">
      <c r="A9" s="104" t="s">
        <v>2</v>
      </c>
      <c r="B9" s="105" t="s">
        <v>3</v>
      </c>
      <c r="C9" s="105"/>
      <c r="D9" s="106" t="s">
        <v>4</v>
      </c>
      <c r="E9" s="107" t="s">
        <v>5</v>
      </c>
      <c r="F9" s="107" t="s">
        <v>6</v>
      </c>
    </row>
    <row r="10" spans="1:6" ht="15.75" customHeight="1">
      <c r="A10" s="104"/>
      <c r="B10" s="105"/>
      <c r="C10" s="105"/>
      <c r="D10" s="106"/>
      <c r="E10" s="107"/>
      <c r="F10" s="107"/>
    </row>
    <row r="11" spans="1:6" ht="74.25" customHeight="1">
      <c r="A11" s="104"/>
      <c r="B11" s="105"/>
      <c r="C11" s="105"/>
      <c r="D11" s="106"/>
      <c r="E11" s="107"/>
      <c r="F11" s="107"/>
    </row>
    <row r="12" spans="1:6" ht="16.5" customHeight="1">
      <c r="A12" s="11">
        <v>1</v>
      </c>
      <c r="B12" s="12" t="s">
        <v>8</v>
      </c>
      <c r="C12" s="13">
        <v>11</v>
      </c>
      <c r="D12" s="11">
        <v>16</v>
      </c>
      <c r="E12" s="14">
        <v>43900</v>
      </c>
      <c r="F12" s="15">
        <v>44652</v>
      </c>
    </row>
    <row r="13" spans="1:11" ht="15.75">
      <c r="A13" s="11">
        <v>2</v>
      </c>
      <c r="B13" s="16" t="s">
        <v>9</v>
      </c>
      <c r="C13" s="13">
        <v>9</v>
      </c>
      <c r="D13" s="11">
        <v>12</v>
      </c>
      <c r="E13" s="14">
        <v>44050</v>
      </c>
      <c r="F13" s="15">
        <v>44652</v>
      </c>
      <c r="H13" s="17"/>
      <c r="K13" s="18"/>
    </row>
    <row r="14" spans="1:6" ht="15" customHeight="1">
      <c r="A14" s="11">
        <v>3</v>
      </c>
      <c r="B14" s="16" t="s">
        <v>10</v>
      </c>
      <c r="C14" s="13">
        <v>9</v>
      </c>
      <c r="D14" s="11">
        <v>16</v>
      </c>
      <c r="E14" s="14">
        <v>43880</v>
      </c>
      <c r="F14" s="15">
        <v>44652</v>
      </c>
    </row>
    <row r="15" spans="1:6" ht="15.75">
      <c r="A15" s="11">
        <v>4</v>
      </c>
      <c r="B15" s="16" t="s">
        <v>11</v>
      </c>
      <c r="C15" s="13">
        <v>171</v>
      </c>
      <c r="D15" s="11">
        <v>18</v>
      </c>
      <c r="E15" s="14">
        <v>43948</v>
      </c>
      <c r="F15" s="15">
        <v>44652</v>
      </c>
    </row>
    <row r="16" spans="1:6" ht="15.75">
      <c r="A16" s="11">
        <v>5</v>
      </c>
      <c r="B16" s="16" t="s">
        <v>11</v>
      </c>
      <c r="C16" s="13">
        <v>118</v>
      </c>
      <c r="D16" s="11">
        <v>16</v>
      </c>
      <c r="E16" s="14">
        <v>43913</v>
      </c>
      <c r="F16" s="15">
        <v>44652</v>
      </c>
    </row>
    <row r="17" spans="1:6" ht="15.75">
      <c r="A17" s="11">
        <v>6</v>
      </c>
      <c r="B17" s="16" t="s">
        <v>12</v>
      </c>
      <c r="C17" s="13" t="s">
        <v>13</v>
      </c>
      <c r="D17" s="11">
        <v>10</v>
      </c>
      <c r="E17" s="14">
        <v>44284</v>
      </c>
      <c r="F17" s="15">
        <v>44652</v>
      </c>
    </row>
    <row r="18" spans="1:6" ht="15.75">
      <c r="A18" s="11">
        <v>7</v>
      </c>
      <c r="B18" s="16" t="s">
        <v>14</v>
      </c>
      <c r="C18" s="13" t="s">
        <v>15</v>
      </c>
      <c r="D18" s="11">
        <v>10</v>
      </c>
      <c r="E18" s="14">
        <v>44508</v>
      </c>
      <c r="F18" s="15">
        <v>44682</v>
      </c>
    </row>
    <row r="19" spans="1:6" ht="15.75">
      <c r="A19" s="11">
        <v>8</v>
      </c>
      <c r="B19" s="16" t="s">
        <v>16</v>
      </c>
      <c r="C19" s="13" t="s">
        <v>17</v>
      </c>
      <c r="D19" s="11">
        <v>24</v>
      </c>
      <c r="E19" s="14">
        <v>43853</v>
      </c>
      <c r="F19" s="15">
        <v>44682</v>
      </c>
    </row>
    <row r="20" spans="1:6" ht="15.75">
      <c r="A20" s="11">
        <v>9</v>
      </c>
      <c r="B20" s="16" t="s">
        <v>18</v>
      </c>
      <c r="C20" s="13">
        <v>5</v>
      </c>
      <c r="D20" s="11">
        <v>19</v>
      </c>
      <c r="E20" s="14">
        <v>43574</v>
      </c>
      <c r="F20" s="15">
        <v>44682</v>
      </c>
    </row>
    <row r="21" spans="1:6" ht="15.75">
      <c r="A21" s="11">
        <v>10</v>
      </c>
      <c r="B21" s="16" t="s">
        <v>12</v>
      </c>
      <c r="C21" s="13" t="s">
        <v>19</v>
      </c>
      <c r="D21" s="11">
        <v>27</v>
      </c>
      <c r="E21" s="14">
        <v>43574</v>
      </c>
      <c r="F21" s="15">
        <v>44682</v>
      </c>
    </row>
    <row r="22" spans="1:6" ht="15.75">
      <c r="A22" s="11">
        <v>11</v>
      </c>
      <c r="B22" s="16" t="s">
        <v>11</v>
      </c>
      <c r="C22" s="13">
        <v>151</v>
      </c>
      <c r="D22" s="11">
        <v>12</v>
      </c>
      <c r="E22" s="14">
        <v>43574</v>
      </c>
      <c r="F22" s="15">
        <v>44682</v>
      </c>
    </row>
    <row r="23" spans="1:6" ht="15.75">
      <c r="A23" s="11">
        <v>12</v>
      </c>
      <c r="B23" s="16" t="s">
        <v>12</v>
      </c>
      <c r="C23" s="13">
        <v>2</v>
      </c>
      <c r="D23" s="11">
        <v>33</v>
      </c>
      <c r="E23" s="14">
        <v>44284</v>
      </c>
      <c r="F23" s="15">
        <v>44682</v>
      </c>
    </row>
    <row r="24" spans="1:6" ht="15.75">
      <c r="A24" s="11">
        <v>13</v>
      </c>
      <c r="B24" s="16" t="s">
        <v>20</v>
      </c>
      <c r="C24" s="13">
        <v>1</v>
      </c>
      <c r="D24" s="11">
        <v>16</v>
      </c>
      <c r="E24" s="14">
        <v>43571</v>
      </c>
      <c r="F24" s="15">
        <v>44682</v>
      </c>
    </row>
    <row r="25" spans="1:6" ht="15.75">
      <c r="A25" s="11">
        <v>14</v>
      </c>
      <c r="B25" s="16" t="s">
        <v>21</v>
      </c>
      <c r="C25" s="13">
        <v>109</v>
      </c>
      <c r="D25" s="11">
        <v>18</v>
      </c>
      <c r="E25" s="14">
        <v>43563</v>
      </c>
      <c r="F25" s="15">
        <v>44682</v>
      </c>
    </row>
    <row r="26" spans="1:6" ht="15.75">
      <c r="A26" s="11">
        <v>15</v>
      </c>
      <c r="B26" s="16" t="s">
        <v>11</v>
      </c>
      <c r="C26" s="13">
        <v>153</v>
      </c>
      <c r="D26" s="11">
        <v>8</v>
      </c>
      <c r="E26" s="14">
        <v>43769</v>
      </c>
      <c r="F26" s="15">
        <v>44682</v>
      </c>
    </row>
    <row r="27" spans="1:6" ht="15.75">
      <c r="A27" s="11">
        <v>16</v>
      </c>
      <c r="B27" s="16" t="s">
        <v>11</v>
      </c>
      <c r="C27" s="13">
        <v>169</v>
      </c>
      <c r="D27" s="11">
        <v>16</v>
      </c>
      <c r="E27" s="14">
        <v>44510</v>
      </c>
      <c r="F27" s="15">
        <v>44713</v>
      </c>
    </row>
    <row r="28" spans="1:6" ht="15.75">
      <c r="A28" s="11">
        <v>17</v>
      </c>
      <c r="B28" s="16" t="s">
        <v>22</v>
      </c>
      <c r="C28" s="13">
        <v>32</v>
      </c>
      <c r="D28" s="11">
        <v>12</v>
      </c>
      <c r="E28" s="14">
        <v>44429</v>
      </c>
      <c r="F28" s="15">
        <v>44713</v>
      </c>
    </row>
    <row r="29" spans="1:6" ht="15.75">
      <c r="A29" s="11">
        <v>18</v>
      </c>
      <c r="B29" s="16" t="s">
        <v>16</v>
      </c>
      <c r="C29" s="13" t="s">
        <v>23</v>
      </c>
      <c r="D29" s="11">
        <v>36</v>
      </c>
      <c r="E29" s="14">
        <v>43916</v>
      </c>
      <c r="F29" s="15">
        <v>44713</v>
      </c>
    </row>
    <row r="30" spans="1:6" ht="15.75">
      <c r="A30" s="11">
        <v>19</v>
      </c>
      <c r="B30" s="16" t="s">
        <v>16</v>
      </c>
      <c r="C30" s="13" t="s">
        <v>24</v>
      </c>
      <c r="D30" s="11">
        <v>36</v>
      </c>
      <c r="E30" s="14">
        <v>44398</v>
      </c>
      <c r="F30" s="15">
        <v>44743</v>
      </c>
    </row>
    <row r="31" spans="1:6" ht="15.75">
      <c r="A31" s="11">
        <v>20</v>
      </c>
      <c r="B31" s="16" t="s">
        <v>16</v>
      </c>
      <c r="C31" s="13" t="s">
        <v>25</v>
      </c>
      <c r="D31" s="11">
        <v>36</v>
      </c>
      <c r="E31" s="14">
        <v>44398</v>
      </c>
      <c r="F31" s="15">
        <v>44743</v>
      </c>
    </row>
    <row r="32" spans="1:6" ht="15.75">
      <c r="A32" s="11">
        <v>21</v>
      </c>
      <c r="B32" s="16" t="s">
        <v>26</v>
      </c>
      <c r="C32" s="13">
        <v>15</v>
      </c>
      <c r="D32" s="11">
        <v>24</v>
      </c>
      <c r="E32" s="14">
        <v>44284</v>
      </c>
      <c r="F32" s="15">
        <v>44713</v>
      </c>
    </row>
    <row r="33" spans="1:6" ht="15.75">
      <c r="A33" s="11">
        <v>22</v>
      </c>
      <c r="B33" s="16" t="s">
        <v>27</v>
      </c>
      <c r="C33" s="13">
        <v>23</v>
      </c>
      <c r="D33" s="11">
        <v>8</v>
      </c>
      <c r="E33" s="14">
        <v>43530</v>
      </c>
      <c r="F33" s="15">
        <v>44713</v>
      </c>
    </row>
    <row r="34" spans="1:6" ht="15.75">
      <c r="A34" s="11">
        <v>23</v>
      </c>
      <c r="B34" s="16" t="s">
        <v>11</v>
      </c>
      <c r="C34" s="13">
        <v>163</v>
      </c>
      <c r="D34" s="11">
        <v>17</v>
      </c>
      <c r="E34" s="14">
        <v>44284</v>
      </c>
      <c r="F34" s="15">
        <v>44713</v>
      </c>
    </row>
    <row r="35" spans="1:6" ht="15.75">
      <c r="A35" s="11">
        <v>24</v>
      </c>
      <c r="B35" s="16" t="s">
        <v>28</v>
      </c>
      <c r="C35" s="13">
        <v>3</v>
      </c>
      <c r="D35" s="11">
        <v>16</v>
      </c>
      <c r="E35" s="14">
        <v>44284</v>
      </c>
      <c r="F35" s="15">
        <v>44713</v>
      </c>
    </row>
    <row r="36" spans="1:6" ht="15.75">
      <c r="A36" s="11">
        <v>25</v>
      </c>
      <c r="B36" s="16" t="s">
        <v>28</v>
      </c>
      <c r="C36" s="13">
        <v>5</v>
      </c>
      <c r="D36" s="11">
        <v>15</v>
      </c>
      <c r="E36" s="14">
        <v>43525</v>
      </c>
      <c r="F36" s="15">
        <v>44713</v>
      </c>
    </row>
    <row r="37" spans="1:6" ht="15.75">
      <c r="A37" s="11">
        <v>26</v>
      </c>
      <c r="B37" s="16" t="s">
        <v>29</v>
      </c>
      <c r="C37" s="13">
        <v>204</v>
      </c>
      <c r="D37" s="11">
        <v>18</v>
      </c>
      <c r="E37" s="14">
        <v>44284</v>
      </c>
      <c r="F37" s="15">
        <v>44713</v>
      </c>
    </row>
    <row r="38" spans="1:6" ht="15.75">
      <c r="A38" s="11">
        <v>27</v>
      </c>
      <c r="B38" s="16" t="s">
        <v>12</v>
      </c>
      <c r="C38" s="13" t="s">
        <v>30</v>
      </c>
      <c r="D38" s="11">
        <v>16</v>
      </c>
      <c r="E38" s="14">
        <v>44316</v>
      </c>
      <c r="F38" s="15">
        <v>44713</v>
      </c>
    </row>
    <row r="39" spans="1:6" ht="15.75">
      <c r="A39" s="11">
        <v>28</v>
      </c>
      <c r="B39" s="16" t="s">
        <v>31</v>
      </c>
      <c r="C39" s="13">
        <v>4</v>
      </c>
      <c r="D39" s="11">
        <v>8</v>
      </c>
      <c r="E39" s="14">
        <v>44284</v>
      </c>
      <c r="F39" s="15">
        <v>44713</v>
      </c>
    </row>
    <row r="40" spans="1:6" ht="15.75">
      <c r="A40" s="11">
        <v>29</v>
      </c>
      <c r="B40" s="16" t="s">
        <v>31</v>
      </c>
      <c r="C40" s="13">
        <v>10</v>
      </c>
      <c r="D40" s="11">
        <v>8</v>
      </c>
      <c r="E40" s="14">
        <v>44096</v>
      </c>
      <c r="F40" s="15">
        <v>44713</v>
      </c>
    </row>
    <row r="41" spans="1:6" ht="15.75">
      <c r="A41" s="11">
        <v>30</v>
      </c>
      <c r="B41" s="16" t="s">
        <v>32</v>
      </c>
      <c r="C41" s="13">
        <v>81</v>
      </c>
      <c r="D41" s="11">
        <v>24</v>
      </c>
      <c r="E41" s="14">
        <v>43735</v>
      </c>
      <c r="F41" s="15">
        <v>44713</v>
      </c>
    </row>
    <row r="42" spans="1:6" ht="15.75">
      <c r="A42" s="11">
        <v>31</v>
      </c>
      <c r="B42" s="16" t="s">
        <v>33</v>
      </c>
      <c r="C42" s="13" t="s">
        <v>34</v>
      </c>
      <c r="D42" s="11">
        <v>8</v>
      </c>
      <c r="E42" s="14">
        <v>43881</v>
      </c>
      <c r="F42" s="15">
        <v>44713</v>
      </c>
    </row>
    <row r="43" spans="1:6" ht="15.75">
      <c r="A43" s="11">
        <v>32</v>
      </c>
      <c r="B43" s="16" t="s">
        <v>11</v>
      </c>
      <c r="C43" s="13">
        <v>173</v>
      </c>
      <c r="D43" s="11">
        <v>16</v>
      </c>
      <c r="E43" s="14">
        <v>44481</v>
      </c>
      <c r="F43" s="15">
        <v>44713</v>
      </c>
    </row>
    <row r="44" spans="1:6" ht="15.75">
      <c r="A44" s="11">
        <v>33</v>
      </c>
      <c r="B44" s="16" t="s">
        <v>8</v>
      </c>
      <c r="C44" s="13">
        <v>12</v>
      </c>
      <c r="D44" s="11">
        <v>9</v>
      </c>
      <c r="E44" s="14">
        <v>44365</v>
      </c>
      <c r="F44" s="15">
        <v>44743</v>
      </c>
    </row>
    <row r="45" spans="1:6" ht="15.75">
      <c r="A45" s="11">
        <v>34</v>
      </c>
      <c r="B45" s="16" t="s">
        <v>9</v>
      </c>
      <c r="C45" s="13">
        <v>3</v>
      </c>
      <c r="D45" s="11">
        <v>12</v>
      </c>
      <c r="E45" s="14">
        <v>43535</v>
      </c>
      <c r="F45" s="15">
        <v>44743</v>
      </c>
    </row>
    <row r="46" spans="1:6" ht="15.75">
      <c r="A46" s="11">
        <v>35</v>
      </c>
      <c r="B46" s="16" t="s">
        <v>11</v>
      </c>
      <c r="C46" s="13">
        <v>142</v>
      </c>
      <c r="D46" s="11">
        <v>12</v>
      </c>
      <c r="E46" s="14">
        <v>44284</v>
      </c>
      <c r="F46" s="15">
        <v>44743</v>
      </c>
    </row>
    <row r="47" spans="1:6" ht="15.75">
      <c r="A47" s="11">
        <v>36</v>
      </c>
      <c r="B47" s="16" t="s">
        <v>11</v>
      </c>
      <c r="C47" s="13">
        <v>167</v>
      </c>
      <c r="D47" s="11">
        <v>12</v>
      </c>
      <c r="E47" s="14">
        <v>44284</v>
      </c>
      <c r="F47" s="15">
        <v>44743</v>
      </c>
    </row>
    <row r="48" spans="1:6" ht="15.75">
      <c r="A48" s="11">
        <v>37</v>
      </c>
      <c r="B48" s="16" t="s">
        <v>35</v>
      </c>
      <c r="C48" s="13">
        <v>36</v>
      </c>
      <c r="D48" s="11">
        <v>24</v>
      </c>
      <c r="E48" s="14">
        <v>44284</v>
      </c>
      <c r="F48" s="15">
        <v>44743</v>
      </c>
    </row>
    <row r="49" spans="1:6" ht="15.75">
      <c r="A49" s="11">
        <v>38</v>
      </c>
      <c r="B49" s="16" t="s">
        <v>32</v>
      </c>
      <c r="C49" s="13">
        <v>86</v>
      </c>
      <c r="D49" s="11">
        <v>32</v>
      </c>
      <c r="E49" s="14">
        <v>44342</v>
      </c>
      <c r="F49" s="15">
        <v>44743</v>
      </c>
    </row>
    <row r="50" spans="1:6" ht="15.75">
      <c r="A50" s="11">
        <v>39</v>
      </c>
      <c r="B50" s="16" t="s">
        <v>36</v>
      </c>
      <c r="C50" s="13" t="s">
        <v>37</v>
      </c>
      <c r="D50" s="11">
        <v>8</v>
      </c>
      <c r="E50" s="14">
        <v>44152</v>
      </c>
      <c r="F50" s="15">
        <v>44743</v>
      </c>
    </row>
    <row r="51" spans="1:6" ht="15.75">
      <c r="A51" s="11">
        <v>40</v>
      </c>
      <c r="B51" s="16" t="s">
        <v>11</v>
      </c>
      <c r="C51" s="13">
        <v>147</v>
      </c>
      <c r="D51" s="11">
        <v>8</v>
      </c>
      <c r="E51" s="14">
        <v>44127</v>
      </c>
      <c r="F51" s="15">
        <v>44743</v>
      </c>
    </row>
    <row r="52" spans="1:6" ht="15.75">
      <c r="A52" s="11">
        <v>41</v>
      </c>
      <c r="B52" s="16" t="s">
        <v>32</v>
      </c>
      <c r="C52" s="13">
        <v>7</v>
      </c>
      <c r="D52" s="11">
        <v>24</v>
      </c>
      <c r="E52" s="14">
        <v>43916</v>
      </c>
      <c r="F52" s="15">
        <v>44743</v>
      </c>
    </row>
    <row r="53" spans="1:6" ht="15.75">
      <c r="A53" s="11">
        <v>42</v>
      </c>
      <c r="B53" s="16" t="s">
        <v>32</v>
      </c>
      <c r="C53" s="13">
        <v>120</v>
      </c>
      <c r="D53" s="11">
        <v>16</v>
      </c>
      <c r="E53" s="14">
        <v>43578</v>
      </c>
      <c r="F53" s="15">
        <v>44743</v>
      </c>
    </row>
    <row r="54" spans="1:6" ht="15.75">
      <c r="A54" s="11">
        <v>43</v>
      </c>
      <c r="B54" s="16" t="s">
        <v>27</v>
      </c>
      <c r="C54" s="13">
        <v>22</v>
      </c>
      <c r="D54" s="11">
        <v>24</v>
      </c>
      <c r="E54" s="14">
        <v>43727</v>
      </c>
      <c r="F54" s="15">
        <v>44743</v>
      </c>
    </row>
    <row r="55" spans="1:6" ht="15.75">
      <c r="A55" s="11">
        <v>44</v>
      </c>
      <c r="B55" s="16" t="s">
        <v>8</v>
      </c>
      <c r="C55" s="13">
        <v>39</v>
      </c>
      <c r="D55" s="11">
        <v>16</v>
      </c>
      <c r="E55" s="14">
        <v>44484</v>
      </c>
      <c r="F55" s="15">
        <v>44743</v>
      </c>
    </row>
    <row r="56" spans="1:6" ht="15.75">
      <c r="A56" s="11">
        <v>45</v>
      </c>
      <c r="B56" s="16" t="s">
        <v>38</v>
      </c>
      <c r="C56" s="13">
        <v>29</v>
      </c>
      <c r="D56" s="11">
        <v>32</v>
      </c>
      <c r="E56" s="14">
        <v>44398</v>
      </c>
      <c r="F56" s="15">
        <v>44774</v>
      </c>
    </row>
    <row r="57" spans="1:6" ht="15.75">
      <c r="A57" s="11">
        <v>46</v>
      </c>
      <c r="B57" s="16" t="s">
        <v>9</v>
      </c>
      <c r="C57" s="13">
        <v>7</v>
      </c>
      <c r="D57" s="11">
        <v>12</v>
      </c>
      <c r="E57" s="14">
        <v>44494</v>
      </c>
      <c r="F57" s="15">
        <v>44774</v>
      </c>
    </row>
    <row r="58" spans="1:6" ht="15.75">
      <c r="A58" s="11">
        <v>47</v>
      </c>
      <c r="B58" s="16" t="s">
        <v>8</v>
      </c>
      <c r="C58" s="13">
        <v>37</v>
      </c>
      <c r="D58" s="11">
        <v>16</v>
      </c>
      <c r="E58" s="14">
        <v>44035</v>
      </c>
      <c r="F58" s="15">
        <v>44774</v>
      </c>
    </row>
    <row r="59" spans="1:6" ht="15.75">
      <c r="A59" s="11">
        <v>48</v>
      </c>
      <c r="B59" s="16" t="s">
        <v>11</v>
      </c>
      <c r="C59" s="13">
        <v>159</v>
      </c>
      <c r="D59" s="11">
        <v>24</v>
      </c>
      <c r="E59" s="14">
        <v>44284</v>
      </c>
      <c r="F59" s="15">
        <v>44774</v>
      </c>
    </row>
    <row r="60" spans="1:6" ht="15.75">
      <c r="A60" s="11">
        <v>49</v>
      </c>
      <c r="B60" s="16" t="s">
        <v>11</v>
      </c>
      <c r="C60" s="13">
        <v>148</v>
      </c>
      <c r="D60" s="11">
        <v>13</v>
      </c>
      <c r="E60" s="14">
        <v>43528</v>
      </c>
      <c r="F60" s="15">
        <v>44774</v>
      </c>
    </row>
    <row r="61" spans="1:6" ht="15.75">
      <c r="A61" s="11">
        <v>50</v>
      </c>
      <c r="B61" s="16" t="s">
        <v>8</v>
      </c>
      <c r="C61" s="13">
        <v>35</v>
      </c>
      <c r="D61" s="11">
        <v>16</v>
      </c>
      <c r="E61" s="14">
        <v>43517</v>
      </c>
      <c r="F61" s="15">
        <v>44774</v>
      </c>
    </row>
    <row r="62" spans="1:6" ht="15.75">
      <c r="A62" s="11">
        <v>51</v>
      </c>
      <c r="B62" s="16" t="s">
        <v>8</v>
      </c>
      <c r="C62" s="13">
        <v>41</v>
      </c>
      <c r="D62" s="11">
        <v>18</v>
      </c>
      <c r="E62" s="14">
        <v>44154</v>
      </c>
      <c r="F62" s="15">
        <v>44774</v>
      </c>
    </row>
    <row r="63" spans="1:6" ht="15.75">
      <c r="A63" s="11">
        <v>52</v>
      </c>
      <c r="B63" s="16" t="s">
        <v>31</v>
      </c>
      <c r="C63" s="13">
        <v>45</v>
      </c>
      <c r="D63" s="11">
        <v>16</v>
      </c>
      <c r="E63" s="14">
        <v>43545</v>
      </c>
      <c r="F63" s="15">
        <v>44774</v>
      </c>
    </row>
    <row r="64" spans="1:6" ht="15.75">
      <c r="A64" s="11">
        <v>53</v>
      </c>
      <c r="B64" s="16" t="s">
        <v>39</v>
      </c>
      <c r="C64" s="13">
        <v>8</v>
      </c>
      <c r="D64" s="11">
        <v>24</v>
      </c>
      <c r="E64" s="14">
        <v>43529</v>
      </c>
      <c r="F64" s="15">
        <v>44774</v>
      </c>
    </row>
    <row r="65" spans="1:6" ht="15.75">
      <c r="A65" s="11">
        <v>54</v>
      </c>
      <c r="B65" s="16" t="s">
        <v>38</v>
      </c>
      <c r="C65" s="13">
        <v>33</v>
      </c>
      <c r="D65" s="11">
        <v>29</v>
      </c>
      <c r="E65" s="14">
        <v>44342</v>
      </c>
      <c r="F65" s="15">
        <v>44774</v>
      </c>
    </row>
    <row r="66" spans="1:6" ht="15.75">
      <c r="A66" s="11">
        <v>55</v>
      </c>
      <c r="B66" s="16" t="s">
        <v>38</v>
      </c>
      <c r="C66" s="13" t="s">
        <v>40</v>
      </c>
      <c r="D66" s="11">
        <v>30</v>
      </c>
      <c r="E66" s="14">
        <v>44127</v>
      </c>
      <c r="F66" s="15">
        <v>44774</v>
      </c>
    </row>
    <row r="67" spans="1:6" ht="15.75">
      <c r="A67" s="11">
        <v>56</v>
      </c>
      <c r="B67" s="16" t="s">
        <v>38</v>
      </c>
      <c r="C67" s="13">
        <v>32</v>
      </c>
      <c r="D67" s="11">
        <v>29</v>
      </c>
      <c r="E67" s="14">
        <v>44295</v>
      </c>
      <c r="F67" s="15">
        <v>44774</v>
      </c>
    </row>
    <row r="68" spans="1:6" ht="15.75">
      <c r="A68" s="11">
        <v>57</v>
      </c>
      <c r="B68" s="16" t="s">
        <v>26</v>
      </c>
      <c r="C68" s="13">
        <v>17</v>
      </c>
      <c r="D68" s="11">
        <v>24</v>
      </c>
      <c r="E68" s="14">
        <v>43735</v>
      </c>
      <c r="F68" s="15">
        <v>44774</v>
      </c>
    </row>
    <row r="69" spans="1:6" ht="15.75">
      <c r="A69" s="11">
        <v>58</v>
      </c>
      <c r="B69" s="16" t="s">
        <v>32</v>
      </c>
      <c r="C69" s="13">
        <v>59</v>
      </c>
      <c r="D69" s="11">
        <v>8</v>
      </c>
      <c r="E69" s="14">
        <v>43537</v>
      </c>
      <c r="F69" s="15">
        <v>44774</v>
      </c>
    </row>
    <row r="70" spans="1:6" ht="15.75">
      <c r="A70" s="11">
        <v>59</v>
      </c>
      <c r="B70" s="16" t="s">
        <v>11</v>
      </c>
      <c r="C70" s="13">
        <v>146</v>
      </c>
      <c r="D70" s="11">
        <v>13</v>
      </c>
      <c r="E70" s="14">
        <v>43964</v>
      </c>
      <c r="F70" s="15">
        <v>44774</v>
      </c>
    </row>
    <row r="71" spans="1:6" ht="15.75">
      <c r="A71" s="11">
        <v>60</v>
      </c>
      <c r="B71" s="16" t="s">
        <v>32</v>
      </c>
      <c r="C71" s="13">
        <v>69</v>
      </c>
      <c r="D71" s="11">
        <v>46</v>
      </c>
      <c r="E71" s="14">
        <v>44342</v>
      </c>
      <c r="F71" s="15">
        <v>44805</v>
      </c>
    </row>
    <row r="72" spans="1:6" ht="15.75">
      <c r="A72" s="11">
        <v>61</v>
      </c>
      <c r="B72" s="16" t="s">
        <v>41</v>
      </c>
      <c r="C72" s="13">
        <v>8</v>
      </c>
      <c r="D72" s="11">
        <v>16</v>
      </c>
      <c r="E72" s="14">
        <v>44284</v>
      </c>
      <c r="F72" s="15">
        <v>44805</v>
      </c>
    </row>
    <row r="73" spans="1:6" ht="15.75">
      <c r="A73" s="11">
        <v>62</v>
      </c>
      <c r="B73" s="16" t="s">
        <v>41</v>
      </c>
      <c r="C73" s="13">
        <v>4</v>
      </c>
      <c r="D73" s="11">
        <v>16</v>
      </c>
      <c r="E73" s="14">
        <v>44284</v>
      </c>
      <c r="F73" s="15">
        <v>44805</v>
      </c>
    </row>
    <row r="74" spans="1:6" ht="15.75">
      <c r="A74" s="11">
        <v>63</v>
      </c>
      <c r="B74" s="16" t="s">
        <v>41</v>
      </c>
      <c r="C74" s="13">
        <v>6</v>
      </c>
      <c r="D74" s="11">
        <v>16</v>
      </c>
      <c r="E74" s="14">
        <v>44284</v>
      </c>
      <c r="F74" s="15">
        <v>44805</v>
      </c>
    </row>
    <row r="75" spans="1:6" ht="15.75">
      <c r="A75" s="11">
        <v>64</v>
      </c>
      <c r="B75" s="16" t="s">
        <v>32</v>
      </c>
      <c r="C75" s="13">
        <v>18</v>
      </c>
      <c r="D75" s="11">
        <v>8</v>
      </c>
      <c r="E75" s="14">
        <v>44280</v>
      </c>
      <c r="F75" s="15">
        <v>44805</v>
      </c>
    </row>
    <row r="76" spans="1:6" ht="15.75">
      <c r="A76" s="11">
        <v>65</v>
      </c>
      <c r="B76" s="16" t="s">
        <v>29</v>
      </c>
      <c r="C76" s="13">
        <v>132</v>
      </c>
      <c r="D76" s="11">
        <v>8</v>
      </c>
      <c r="E76" s="14">
        <v>44284</v>
      </c>
      <c r="F76" s="15">
        <v>44805</v>
      </c>
    </row>
    <row r="77" spans="1:6" ht="15.75">
      <c r="A77" s="11">
        <v>66</v>
      </c>
      <c r="B77" s="16" t="s">
        <v>27</v>
      </c>
      <c r="C77" s="13">
        <v>24</v>
      </c>
      <c r="D77" s="11">
        <v>24</v>
      </c>
      <c r="E77" s="14">
        <v>44284</v>
      </c>
      <c r="F77" s="15">
        <v>44805</v>
      </c>
    </row>
    <row r="78" spans="1:6" ht="15.75">
      <c r="A78" s="11">
        <v>67</v>
      </c>
      <c r="B78" s="16" t="s">
        <v>42</v>
      </c>
      <c r="C78" s="13">
        <v>28</v>
      </c>
      <c r="D78" s="11">
        <v>8</v>
      </c>
      <c r="E78" s="14">
        <v>44036</v>
      </c>
      <c r="F78" s="15">
        <v>44805</v>
      </c>
    </row>
    <row r="79" spans="1:6" ht="15.75">
      <c r="A79" s="11">
        <v>68</v>
      </c>
      <c r="B79" s="16" t="s">
        <v>32</v>
      </c>
      <c r="C79" s="13">
        <v>4</v>
      </c>
      <c r="D79" s="11">
        <v>8</v>
      </c>
      <c r="E79" s="14">
        <v>44035</v>
      </c>
      <c r="F79" s="15">
        <v>44805</v>
      </c>
    </row>
    <row r="80" spans="1:6" ht="15.75">
      <c r="A80" s="11">
        <v>69</v>
      </c>
      <c r="B80" s="16" t="s">
        <v>32</v>
      </c>
      <c r="C80" s="13">
        <v>46</v>
      </c>
      <c r="D80" s="11">
        <v>8</v>
      </c>
      <c r="E80" s="14">
        <v>43916</v>
      </c>
      <c r="F80" s="15">
        <v>44805</v>
      </c>
    </row>
    <row r="81" spans="1:6" ht="15.75">
      <c r="A81" s="11">
        <v>70</v>
      </c>
      <c r="B81" s="16" t="s">
        <v>32</v>
      </c>
      <c r="C81" s="13">
        <v>60</v>
      </c>
      <c r="D81" s="11">
        <v>8</v>
      </c>
      <c r="E81" s="14">
        <v>44053</v>
      </c>
      <c r="F81" s="15">
        <v>44805</v>
      </c>
    </row>
    <row r="82" spans="1:6" ht="15.75">
      <c r="A82" s="11">
        <v>71</v>
      </c>
      <c r="B82" s="16" t="s">
        <v>11</v>
      </c>
      <c r="C82" s="13">
        <v>152</v>
      </c>
      <c r="D82" s="11">
        <v>13</v>
      </c>
      <c r="E82" s="14">
        <v>44081</v>
      </c>
      <c r="F82" s="15">
        <v>44805</v>
      </c>
    </row>
    <row r="83" spans="1:6" ht="15.75">
      <c r="A83" s="11">
        <v>72</v>
      </c>
      <c r="B83" s="16" t="s">
        <v>43</v>
      </c>
      <c r="C83" s="13">
        <v>15</v>
      </c>
      <c r="D83" s="11">
        <v>8</v>
      </c>
      <c r="E83" s="14">
        <v>44455</v>
      </c>
      <c r="F83" s="15">
        <v>44805</v>
      </c>
    </row>
    <row r="84" spans="1:6" ht="15.75">
      <c r="A84" s="11">
        <v>73</v>
      </c>
      <c r="B84" s="16" t="s">
        <v>33</v>
      </c>
      <c r="C84" s="13" t="s">
        <v>44</v>
      </c>
      <c r="D84" s="11">
        <v>16</v>
      </c>
      <c r="E84" s="14">
        <v>44482</v>
      </c>
      <c r="F84" s="15">
        <v>44805</v>
      </c>
    </row>
    <row r="85" spans="1:6" ht="15.75">
      <c r="A85" s="11">
        <v>74</v>
      </c>
      <c r="B85" s="16" t="s">
        <v>16</v>
      </c>
      <c r="C85" s="13" t="s">
        <v>45</v>
      </c>
      <c r="D85" s="11">
        <v>36</v>
      </c>
      <c r="E85" s="14">
        <v>43727</v>
      </c>
      <c r="F85" s="15">
        <v>44835</v>
      </c>
    </row>
    <row r="86" spans="1:6" ht="15.75">
      <c r="A86" s="11">
        <v>75</v>
      </c>
      <c r="B86" s="16" t="s">
        <v>26</v>
      </c>
      <c r="C86" s="13">
        <v>19</v>
      </c>
      <c r="D86" s="11">
        <v>24</v>
      </c>
      <c r="E86" s="14">
        <v>44284</v>
      </c>
      <c r="F86" s="15">
        <v>44835</v>
      </c>
    </row>
    <row r="87" spans="1:6" ht="15.75">
      <c r="A87" s="11">
        <v>76</v>
      </c>
      <c r="B87" s="16" t="s">
        <v>11</v>
      </c>
      <c r="C87" s="13">
        <v>149</v>
      </c>
      <c r="D87" s="11">
        <v>8</v>
      </c>
      <c r="E87" s="14">
        <v>44284</v>
      </c>
      <c r="F87" s="15">
        <v>44835</v>
      </c>
    </row>
    <row r="88" spans="1:6" ht="15.75">
      <c r="A88" s="11">
        <v>77</v>
      </c>
      <c r="B88" s="16" t="s">
        <v>11</v>
      </c>
      <c r="C88" s="13">
        <v>162</v>
      </c>
      <c r="D88" s="11">
        <v>8</v>
      </c>
      <c r="E88" s="14">
        <v>44284</v>
      </c>
      <c r="F88" s="15">
        <v>44835</v>
      </c>
    </row>
    <row r="89" spans="1:6" ht="15.75">
      <c r="A89" s="11">
        <v>78</v>
      </c>
      <c r="B89" s="16" t="s">
        <v>11</v>
      </c>
      <c r="C89" s="13">
        <v>120</v>
      </c>
      <c r="D89" s="11">
        <v>8</v>
      </c>
      <c r="E89" s="14">
        <v>43735</v>
      </c>
      <c r="F89" s="15">
        <v>44835</v>
      </c>
    </row>
    <row r="90" spans="1:6" ht="15.75">
      <c r="A90" s="11">
        <v>79</v>
      </c>
      <c r="B90" s="16" t="s">
        <v>32</v>
      </c>
      <c r="C90" s="13">
        <v>63</v>
      </c>
      <c r="D90" s="11">
        <v>8</v>
      </c>
      <c r="E90" s="14">
        <v>44081</v>
      </c>
      <c r="F90" s="15">
        <v>44835</v>
      </c>
    </row>
    <row r="91" spans="1:6" ht="15.75">
      <c r="A91" s="11">
        <v>80</v>
      </c>
      <c r="B91" s="16" t="s">
        <v>38</v>
      </c>
      <c r="C91" s="13">
        <v>24</v>
      </c>
      <c r="D91" s="11">
        <v>51</v>
      </c>
      <c r="E91" s="14">
        <v>44446</v>
      </c>
      <c r="F91" s="15">
        <v>44835</v>
      </c>
    </row>
    <row r="92" spans="1:6" ht="15.75">
      <c r="A92" s="11">
        <v>81</v>
      </c>
      <c r="B92" s="16" t="s">
        <v>38</v>
      </c>
      <c r="C92" s="13">
        <v>30</v>
      </c>
      <c r="D92" s="11">
        <v>35</v>
      </c>
      <c r="E92" s="14">
        <v>44446</v>
      </c>
      <c r="F92" s="15">
        <v>44835</v>
      </c>
    </row>
    <row r="93" spans="1:6" ht="15.75">
      <c r="A93" s="11">
        <v>82</v>
      </c>
      <c r="B93" s="16" t="s">
        <v>11</v>
      </c>
      <c r="C93" s="13">
        <v>154</v>
      </c>
      <c r="D93" s="11">
        <v>30</v>
      </c>
      <c r="E93" s="14">
        <v>43718</v>
      </c>
      <c r="F93" s="15">
        <v>44835</v>
      </c>
    </row>
    <row r="94" spans="1:6" ht="15.75">
      <c r="A94" s="11">
        <v>83</v>
      </c>
      <c r="B94" s="16" t="s">
        <v>16</v>
      </c>
      <c r="C94" s="13">
        <v>16</v>
      </c>
      <c r="D94" s="11">
        <v>8</v>
      </c>
      <c r="E94" s="14">
        <v>43749</v>
      </c>
      <c r="F94" s="15">
        <v>44835</v>
      </c>
    </row>
    <row r="95" spans="1:6" ht="15.75">
      <c r="A95" s="11">
        <v>84</v>
      </c>
      <c r="B95" s="16" t="s">
        <v>11</v>
      </c>
      <c r="C95" s="13">
        <v>134</v>
      </c>
      <c r="D95" s="11">
        <v>13</v>
      </c>
      <c r="E95" s="14">
        <v>43746</v>
      </c>
      <c r="F95" s="15">
        <v>44835</v>
      </c>
    </row>
    <row r="96" spans="1:6" ht="15.75">
      <c r="A96" s="11">
        <v>85</v>
      </c>
      <c r="B96" s="16" t="s">
        <v>31</v>
      </c>
      <c r="C96" s="13">
        <v>6</v>
      </c>
      <c r="D96" s="11">
        <v>8</v>
      </c>
      <c r="E96" s="14">
        <v>43740</v>
      </c>
      <c r="F96" s="15">
        <v>44835</v>
      </c>
    </row>
    <row r="97" spans="1:6" ht="15.75">
      <c r="A97" s="11">
        <v>86</v>
      </c>
      <c r="B97" s="16" t="s">
        <v>20</v>
      </c>
      <c r="C97" s="13">
        <v>3</v>
      </c>
      <c r="D97" s="11">
        <v>16</v>
      </c>
      <c r="E97" s="14"/>
      <c r="F97" s="15"/>
    </row>
    <row r="98" spans="5:7" ht="15">
      <c r="E98" s="2"/>
      <c r="G98" t="s">
        <v>46</v>
      </c>
    </row>
    <row r="99" spans="1:6" ht="15">
      <c r="A99" s="19"/>
      <c r="B99" s="19"/>
      <c r="C99" s="20"/>
      <c r="D99" s="19"/>
      <c r="E99" s="19"/>
      <c r="F99" s="21"/>
    </row>
    <row r="100" spans="1:6" ht="15.75">
      <c r="A100" s="19"/>
      <c r="B100" s="108" t="s">
        <v>47</v>
      </c>
      <c r="C100" s="108"/>
      <c r="D100" s="108"/>
      <c r="E100" s="108"/>
      <c r="F100" s="108"/>
    </row>
    <row r="101" spans="1:6" ht="16.5" customHeight="1">
      <c r="A101" s="19"/>
      <c r="B101" s="22"/>
      <c r="C101" s="109" t="s">
        <v>48</v>
      </c>
      <c r="D101" s="109"/>
      <c r="E101" s="109"/>
      <c r="F101" s="109"/>
    </row>
    <row r="102" spans="1:6" ht="17.25" customHeight="1">
      <c r="A102" s="19"/>
      <c r="B102" s="4" t="s">
        <v>49</v>
      </c>
      <c r="C102" s="4"/>
      <c r="D102" s="4"/>
      <c r="E102" s="4"/>
      <c r="F102" s="6"/>
    </row>
    <row r="103" spans="1:6" ht="15.75">
      <c r="A103" s="19"/>
      <c r="B103" s="22"/>
      <c r="C103" s="109" t="s">
        <v>48</v>
      </c>
      <c r="D103" s="109"/>
      <c r="E103" s="109"/>
      <c r="F103" s="109"/>
    </row>
    <row r="104" spans="1:6" ht="15.75">
      <c r="A104" s="19"/>
      <c r="B104" s="4"/>
      <c r="C104" s="4"/>
      <c r="D104" s="4"/>
      <c r="E104" s="4"/>
      <c r="F104" s="6"/>
    </row>
    <row r="105" spans="1:6" ht="15.75">
      <c r="A105" s="19"/>
      <c r="B105" s="22"/>
      <c r="C105" s="109"/>
      <c r="D105" s="109"/>
      <c r="E105" s="109"/>
      <c r="F105" s="109"/>
    </row>
    <row r="106" spans="1:6" ht="15.75">
      <c r="A106" s="19"/>
      <c r="B106" s="4"/>
      <c r="C106" s="4"/>
      <c r="D106" s="4"/>
      <c r="E106" s="4"/>
      <c r="F106" s="6"/>
    </row>
    <row r="107" spans="1:6" ht="15.75">
      <c r="A107" s="19"/>
      <c r="B107" s="22"/>
      <c r="C107" s="109"/>
      <c r="D107" s="109"/>
      <c r="E107" s="109"/>
      <c r="F107" s="109"/>
    </row>
  </sheetData>
  <sheetProtection selectLockedCells="1" selectUnlockedCells="1"/>
  <mergeCells count="13">
    <mergeCell ref="B100:F100"/>
    <mergeCell ref="C101:F101"/>
    <mergeCell ref="C103:F103"/>
    <mergeCell ref="C105:F105"/>
    <mergeCell ref="C107:F107"/>
    <mergeCell ref="K3:M3"/>
    <mergeCell ref="B6:C6"/>
    <mergeCell ref="B7:E7"/>
    <mergeCell ref="A9:A11"/>
    <mergeCell ref="B9:C11"/>
    <mergeCell ref="D9:D11"/>
    <mergeCell ref="E9:E11"/>
    <mergeCell ref="F9:F1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5.00390625" style="0" customWidth="1"/>
    <col min="2" max="2" width="15.421875" style="0" customWidth="1"/>
    <col min="3" max="3" width="10.7109375" style="0" customWidth="1"/>
    <col min="4" max="4" width="12.421875" style="0" customWidth="1"/>
    <col min="5" max="5" width="11.421875" style="0" customWidth="1"/>
    <col min="6" max="6" width="13.8515625" style="0" customWidth="1"/>
    <col min="7" max="7" width="17.28125" style="0" customWidth="1"/>
  </cols>
  <sheetData>
    <row r="1" spans="1:7" ht="15">
      <c r="A1" s="110" t="s">
        <v>50</v>
      </c>
      <c r="B1" s="110"/>
      <c r="C1" s="110"/>
      <c r="D1" s="110"/>
      <c r="E1" s="110"/>
      <c r="F1" s="110"/>
      <c r="G1" s="110"/>
    </row>
    <row r="2" spans="1:7" ht="15">
      <c r="A2" s="110"/>
      <c r="B2" s="110"/>
      <c r="C2" s="110"/>
      <c r="D2" s="110"/>
      <c r="E2" s="110"/>
      <c r="F2" s="110"/>
      <c r="G2" s="110"/>
    </row>
    <row r="3" spans="1:7" ht="15">
      <c r="A3" s="110"/>
      <c r="B3" s="110"/>
      <c r="C3" s="110"/>
      <c r="D3" s="110"/>
      <c r="E3" s="110"/>
      <c r="F3" s="110"/>
      <c r="G3" s="110"/>
    </row>
    <row r="4" spans="1:7" ht="47.25">
      <c r="A4" s="23" t="s">
        <v>51</v>
      </c>
      <c r="B4" s="24" t="s">
        <v>52</v>
      </c>
      <c r="C4" s="24" t="s">
        <v>53</v>
      </c>
      <c r="D4" s="25" t="s">
        <v>54</v>
      </c>
      <c r="E4" s="25" t="s">
        <v>55</v>
      </c>
      <c r="F4" s="23" t="s">
        <v>56</v>
      </c>
      <c r="G4" s="26" t="s">
        <v>7</v>
      </c>
    </row>
    <row r="5" spans="1:7" ht="15.75">
      <c r="A5" s="27">
        <v>1</v>
      </c>
      <c r="B5" s="28" t="s">
        <v>8</v>
      </c>
      <c r="C5" s="29">
        <v>11</v>
      </c>
      <c r="D5" s="30">
        <v>44652</v>
      </c>
      <c r="E5" s="31" t="e">
        <f>IF('График 2022'!#REF!&gt;0,'График 2022'!#REF!," ")</f>
        <v>#REF!</v>
      </c>
      <c r="F5" s="31" t="e">
        <f>IF('График 2022'!#REF!&gt;0,'График 2022'!#REF!," ")</f>
        <v>#REF!</v>
      </c>
      <c r="G5" s="32"/>
    </row>
    <row r="6" spans="1:7" ht="15.75">
      <c r="A6" s="27">
        <v>2</v>
      </c>
      <c r="B6" s="33" t="s">
        <v>9</v>
      </c>
      <c r="C6" s="29">
        <v>9</v>
      </c>
      <c r="D6" s="30">
        <v>44653</v>
      </c>
      <c r="E6" s="31" t="e">
        <f>IF('График 2022'!#REF!&gt;0,'График 2022'!#REF!," ")</f>
        <v>#REF!</v>
      </c>
      <c r="F6" s="31" t="e">
        <f>IF('График 2022'!#REF!&gt;0,'График 2022'!#REF!," ")</f>
        <v>#REF!</v>
      </c>
      <c r="G6" s="34"/>
    </row>
    <row r="7" spans="1:7" ht="15.75">
      <c r="A7" s="27">
        <v>3</v>
      </c>
      <c r="B7" s="33" t="s">
        <v>10</v>
      </c>
      <c r="C7" s="29">
        <v>9</v>
      </c>
      <c r="D7" s="30">
        <v>44654</v>
      </c>
      <c r="E7" s="31" t="e">
        <f>IF('График 2022'!#REF!&gt;0,'График 2022'!#REF!," ")</f>
        <v>#REF!</v>
      </c>
      <c r="F7" s="31" t="e">
        <f>IF('График 2022'!#REF!&gt;0,'График 2022'!#REF!," ")</f>
        <v>#REF!</v>
      </c>
      <c r="G7" s="34"/>
    </row>
    <row r="8" spans="1:7" ht="15.75">
      <c r="A8" s="27">
        <v>4</v>
      </c>
      <c r="B8" s="33" t="s">
        <v>11</v>
      </c>
      <c r="C8" s="29">
        <v>171</v>
      </c>
      <c r="D8" s="30">
        <v>44655</v>
      </c>
      <c r="E8" s="31" t="e">
        <f>IF('График 2022'!#REF!&gt;0,'График 2022'!#REF!," ")</f>
        <v>#REF!</v>
      </c>
      <c r="F8" s="31" t="e">
        <f>IF('График 2022'!#REF!&gt;0,'График 2022'!#REF!," ")</f>
        <v>#REF!</v>
      </c>
      <c r="G8" s="34"/>
    </row>
    <row r="9" spans="1:7" ht="15.75">
      <c r="A9" s="27">
        <v>5</v>
      </c>
      <c r="B9" s="33" t="s">
        <v>11</v>
      </c>
      <c r="C9" s="29">
        <v>118</v>
      </c>
      <c r="D9" s="30">
        <v>44656</v>
      </c>
      <c r="E9" s="31" t="e">
        <f>IF('График 2022'!#REF!&gt;0,'График 2022'!#REF!," ")</f>
        <v>#REF!</v>
      </c>
      <c r="F9" s="31" t="e">
        <f>IF('График 2022'!#REF!&gt;0,'График 2022'!#REF!," ")</f>
        <v>#REF!</v>
      </c>
      <c r="G9" s="34"/>
    </row>
    <row r="10" spans="1:7" ht="15.75">
      <c r="A10" s="27">
        <v>6</v>
      </c>
      <c r="B10" s="33" t="s">
        <v>12</v>
      </c>
      <c r="C10" s="29" t="s">
        <v>13</v>
      </c>
      <c r="D10" s="30">
        <v>44657</v>
      </c>
      <c r="E10" s="31" t="e">
        <f>IF('График 2022'!#REF!&gt;0,'График 2022'!#REF!," ")</f>
        <v>#REF!</v>
      </c>
      <c r="F10" s="31" t="e">
        <f>IF('График 2022'!#REF!&gt;0,'График 2022'!#REF!," ")</f>
        <v>#REF!</v>
      </c>
      <c r="G10" s="34"/>
    </row>
    <row r="11" spans="1:7" ht="15">
      <c r="A11" s="35">
        <v>7</v>
      </c>
      <c r="B11" s="36"/>
      <c r="C11" s="31"/>
      <c r="D11" s="37"/>
      <c r="E11" s="31"/>
      <c r="F11" s="31"/>
      <c r="G11" s="34"/>
    </row>
    <row r="12" spans="1:7" ht="18.75" customHeight="1">
      <c r="A12" s="35">
        <v>8</v>
      </c>
      <c r="B12" s="38"/>
      <c r="C12" s="34"/>
      <c r="D12" s="37"/>
      <c r="E12" s="31"/>
      <c r="F12" s="31"/>
      <c r="G12" s="34"/>
    </row>
    <row r="13" spans="1:7" ht="18.75" customHeight="1">
      <c r="A13" s="35">
        <v>9</v>
      </c>
      <c r="B13" s="38"/>
      <c r="C13" s="34"/>
      <c r="D13" s="37"/>
      <c r="E13" s="31"/>
      <c r="F13" s="31"/>
      <c r="G13" s="34"/>
    </row>
    <row r="14" spans="1:7" ht="20.25" customHeight="1">
      <c r="A14" s="35">
        <v>10</v>
      </c>
      <c r="B14" s="38"/>
      <c r="C14" s="34"/>
      <c r="D14" s="37"/>
      <c r="E14" s="31"/>
      <c r="F14" s="31"/>
      <c r="G14" s="34"/>
    </row>
    <row r="15" spans="1:7" ht="18" customHeight="1">
      <c r="A15" s="35">
        <v>11</v>
      </c>
      <c r="B15" s="38"/>
      <c r="C15" s="34"/>
      <c r="D15" s="37"/>
      <c r="E15" s="31"/>
      <c r="F15" s="31"/>
      <c r="G15" s="34"/>
    </row>
    <row r="16" spans="1:7" ht="18.75" customHeight="1">
      <c r="A16" s="35">
        <v>12</v>
      </c>
      <c r="B16" s="38"/>
      <c r="C16" s="34"/>
      <c r="D16" s="37"/>
      <c r="E16" s="31"/>
      <c r="F16" s="31"/>
      <c r="G16" s="34"/>
    </row>
    <row r="17" spans="1:7" ht="18" customHeight="1">
      <c r="A17" s="35">
        <v>13</v>
      </c>
      <c r="B17" s="38"/>
      <c r="C17" s="34"/>
      <c r="D17" s="37"/>
      <c r="E17" s="31"/>
      <c r="F17" s="31"/>
      <c r="G17" s="34"/>
    </row>
    <row r="18" spans="1:7" ht="27" customHeight="1" hidden="1">
      <c r="A18" s="35">
        <v>14</v>
      </c>
      <c r="B18" s="34"/>
      <c r="C18" s="34"/>
      <c r="D18" s="39">
        <v>44269</v>
      </c>
      <c r="E18" s="31">
        <f>IF('[1]Выполнение КБО+ПРОМ'!R44&gt;0,'[1]Выполнение КБО+ПРОМ'!R44," ")</f>
        <v>44293</v>
      </c>
      <c r="F18" s="31">
        <f>IF('[1]Выполнение КБО+ПРОМ'!S44&gt;0,'[1]Выполнение КБО+ПРОМ'!S44," ")</f>
        <v>44293</v>
      </c>
      <c r="G18" s="34"/>
    </row>
    <row r="19" spans="1:7" ht="27" customHeight="1" hidden="1">
      <c r="A19" s="35">
        <v>15</v>
      </c>
      <c r="B19" s="34"/>
      <c r="C19" s="34"/>
      <c r="D19" s="39">
        <v>44270</v>
      </c>
      <c r="E19" s="31">
        <f>IF('[1]Выполнение КБО+ПРОМ'!R45&gt;0,'[1]Выполнение КБО+ПРОМ'!R45," ")</f>
        <v>44312</v>
      </c>
      <c r="F19" s="31">
        <f>IF('[1]Выполнение КБО+ПРОМ'!S45&gt;0,'[1]Выполнение КБО+ПРОМ'!S45," ")</f>
        <v>44312</v>
      </c>
      <c r="G19" s="34"/>
    </row>
    <row r="20" spans="1:7" ht="27" customHeight="1" hidden="1">
      <c r="A20" s="35">
        <v>16</v>
      </c>
      <c r="B20" s="34"/>
      <c r="C20" s="34"/>
      <c r="D20" s="39">
        <v>44271</v>
      </c>
      <c r="E20" s="31">
        <f>IF('[1]Выполнение КБО+ПРОМ'!R46&gt;0,'[1]Выполнение КБО+ПРОМ'!R46," ")</f>
        <v>44299</v>
      </c>
      <c r="F20" s="31">
        <f>IF('[1]Выполнение КБО+ПРОМ'!S46&gt;0,'[1]Выполнение КБО+ПРОМ'!S46," ")</f>
        <v>44299</v>
      </c>
      <c r="G20" s="34"/>
    </row>
    <row r="21" spans="1:7" ht="27" customHeight="1" hidden="1">
      <c r="A21" s="35">
        <v>17</v>
      </c>
      <c r="B21" s="34"/>
      <c r="C21" s="34"/>
      <c r="D21" s="39">
        <v>44272</v>
      </c>
      <c r="E21" s="31">
        <f>IF('[1]Выполнение КБО+ПРОМ'!R47&gt;0,'[1]Выполнение КБО+ПРОМ'!R47," ")</f>
        <v>44288</v>
      </c>
      <c r="F21" s="31">
        <f>IF('[1]Выполнение КБО+ПРОМ'!S47&gt;0,'[1]Выполнение КБО+ПРОМ'!S47," ")</f>
        <v>44288</v>
      </c>
      <c r="G21" s="34"/>
    </row>
    <row r="22" spans="1:7" ht="27" customHeight="1" hidden="1">
      <c r="A22" s="35">
        <v>18</v>
      </c>
      <c r="B22" s="34"/>
      <c r="C22" s="34"/>
      <c r="D22" s="39">
        <v>44273</v>
      </c>
      <c r="E22" s="31">
        <f>IF('[1]Выполнение КБО+ПРОМ'!R48&gt;0,'[1]Выполнение КБО+ПРОМ'!R48," ")</f>
        <v>44287</v>
      </c>
      <c r="F22" s="31">
        <f>IF('[1]Выполнение КБО+ПРОМ'!S48&gt;0,'[1]Выполнение КБО+ПРОМ'!S48," ")</f>
        <v>44287</v>
      </c>
      <c r="G22" s="34"/>
    </row>
    <row r="23" spans="1:7" ht="27" customHeight="1" hidden="1">
      <c r="A23" s="35">
        <v>19</v>
      </c>
      <c r="B23" s="34"/>
      <c r="C23" s="34"/>
      <c r="D23" s="39">
        <v>44274</v>
      </c>
      <c r="E23" s="31">
        <f>IF('[1]Выполнение КБО+ПРОМ'!R49&gt;0,'[1]Выполнение КБО+ПРОМ'!R49," ")</f>
        <v>44298</v>
      </c>
      <c r="F23" s="31">
        <f>IF('[1]Выполнение КБО+ПРОМ'!S49&gt;0,'[1]Выполнение КБО+ПРОМ'!S49," ")</f>
        <v>44298</v>
      </c>
      <c r="G23" s="34"/>
    </row>
    <row r="24" spans="1:7" ht="27" customHeight="1" hidden="1">
      <c r="A24" s="35">
        <v>20</v>
      </c>
      <c r="B24" s="34"/>
      <c r="C24" s="34"/>
      <c r="D24" s="39">
        <v>44275</v>
      </c>
      <c r="E24" s="31">
        <f>IF('[1]Выполнение КБО+ПРОМ'!R50&gt;0,'[1]Выполнение КБО+ПРОМ'!R50," ")</f>
        <v>44287</v>
      </c>
      <c r="F24" s="31">
        <f>IF('[1]Выполнение КБО+ПРОМ'!S50&gt;0,'[1]Выполнение КБО+ПРОМ'!S50," ")</f>
        <v>44287</v>
      </c>
      <c r="G24" s="34"/>
    </row>
    <row r="25" spans="1:7" ht="27" customHeight="1">
      <c r="A25" s="1"/>
      <c r="B25" s="40"/>
      <c r="C25" s="40"/>
      <c r="D25" s="41"/>
      <c r="E25" s="42"/>
      <c r="F25" s="42"/>
      <c r="G25" s="40"/>
    </row>
    <row r="26" spans="3:5" ht="20.25">
      <c r="C26" s="43" t="s">
        <v>57</v>
      </c>
      <c r="D26" s="44">
        <f>COUNT(D5:D17)</f>
        <v>6</v>
      </c>
      <c r="E26" s="44"/>
    </row>
    <row r="27" spans="3:5" ht="20.25">
      <c r="C27" s="43" t="s">
        <v>58</v>
      </c>
      <c r="D27" s="45"/>
      <c r="E27" s="46">
        <f>COUNT(E5:E17)</f>
        <v>0</v>
      </c>
    </row>
    <row r="29" spans="1:5" ht="18.75" customHeight="1">
      <c r="A29" s="111" t="s">
        <v>59</v>
      </c>
      <c r="B29" s="111"/>
      <c r="C29" s="111"/>
      <c r="D29" s="47"/>
      <c r="E29" s="112" t="e">
        <f>'График 2022'!#REF!</f>
        <v>#REF!</v>
      </c>
    </row>
    <row r="30" spans="1:5" ht="18.75" customHeight="1">
      <c r="A30" s="111"/>
      <c r="B30" s="111"/>
      <c r="C30" s="111"/>
      <c r="D30" s="47"/>
      <c r="E30" s="112"/>
    </row>
    <row r="31" spans="3:5" ht="18.75">
      <c r="C31" s="47"/>
      <c r="D31" s="47"/>
      <c r="E31" s="48"/>
    </row>
  </sheetData>
  <sheetProtection selectLockedCells="1" selectUnlockedCells="1"/>
  <mergeCells count="3">
    <mergeCell ref="A1:G3"/>
    <mergeCell ref="A29:C30"/>
    <mergeCell ref="E29:E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G5" sqref="G5"/>
    </sheetView>
  </sheetViews>
  <sheetFormatPr defaultColWidth="9.140625" defaultRowHeight="15"/>
  <cols>
    <col min="1" max="1" width="5.00390625" style="0" customWidth="1"/>
    <col min="2" max="2" width="17.140625" style="0" customWidth="1"/>
    <col min="3" max="3" width="10.140625" style="0" customWidth="1"/>
    <col min="4" max="4" width="12.421875" style="0" customWidth="1"/>
    <col min="5" max="5" width="11.421875" style="0" customWidth="1"/>
    <col min="6" max="6" width="12.140625" style="0" customWidth="1"/>
    <col min="7" max="7" width="10.00390625" style="0" customWidth="1"/>
  </cols>
  <sheetData>
    <row r="1" spans="1:7" ht="15">
      <c r="A1" s="113" t="s">
        <v>60</v>
      </c>
      <c r="B1" s="113"/>
      <c r="C1" s="113"/>
      <c r="D1" s="113"/>
      <c r="E1" s="113"/>
      <c r="F1" s="113"/>
      <c r="G1" s="113"/>
    </row>
    <row r="2" spans="1:7" ht="15">
      <c r="A2" s="113"/>
      <c r="B2" s="113"/>
      <c r="C2" s="113"/>
      <c r="D2" s="113"/>
      <c r="E2" s="113"/>
      <c r="F2" s="113"/>
      <c r="G2" s="113"/>
    </row>
    <row r="3" spans="1:7" ht="15">
      <c r="A3" s="113"/>
      <c r="B3" s="113"/>
      <c r="C3" s="113"/>
      <c r="D3" s="113"/>
      <c r="E3" s="113"/>
      <c r="F3" s="113"/>
      <c r="G3" s="113"/>
    </row>
    <row r="4" spans="1:7" ht="47.25">
      <c r="A4" s="23" t="s">
        <v>51</v>
      </c>
      <c r="B4" s="26" t="s">
        <v>52</v>
      </c>
      <c r="C4" s="26" t="s">
        <v>61</v>
      </c>
      <c r="D4" s="25" t="s">
        <v>54</v>
      </c>
      <c r="E4" s="25" t="s">
        <v>55</v>
      </c>
      <c r="F4" s="23" t="s">
        <v>56</v>
      </c>
      <c r="G4" s="26" t="s">
        <v>7</v>
      </c>
    </row>
    <row r="5" spans="1:7" ht="15.75">
      <c r="A5" s="35">
        <v>1</v>
      </c>
      <c r="B5" s="49" t="s">
        <v>16</v>
      </c>
      <c r="C5" s="50" t="s">
        <v>17</v>
      </c>
      <c r="D5" s="51">
        <v>44317</v>
      </c>
      <c r="E5" s="31" t="e">
        <f>IF('График 2022'!#REF!&gt;0,'График 2022'!#REF!," ")</f>
        <v>#REF!</v>
      </c>
      <c r="F5" s="31" t="e">
        <f>IF('График 2022'!#REF!&gt;0,'График 2022'!#REF!," ")</f>
        <v>#REF!</v>
      </c>
      <c r="G5" s="32"/>
    </row>
    <row r="6" spans="1:7" ht="15.75">
      <c r="A6" s="35">
        <v>2</v>
      </c>
      <c r="B6" s="49" t="s">
        <v>11</v>
      </c>
      <c r="C6" s="50">
        <v>151</v>
      </c>
      <c r="D6" s="51">
        <v>44318</v>
      </c>
      <c r="E6" s="31" t="e">
        <f>IF('График 2022'!#REF!&gt;0,'График 2022'!#REF!," ")</f>
        <v>#REF!</v>
      </c>
      <c r="F6" s="31" t="e">
        <f>IF('График 2022'!#REF!&gt;0,'График 2022'!#REF!," ")</f>
        <v>#REF!</v>
      </c>
      <c r="G6" s="34"/>
    </row>
    <row r="7" spans="1:7" ht="15.75">
      <c r="A7" s="35">
        <v>3</v>
      </c>
      <c r="B7" s="49" t="s">
        <v>18</v>
      </c>
      <c r="C7" s="50">
        <v>5</v>
      </c>
      <c r="D7" s="51">
        <v>44319</v>
      </c>
      <c r="E7" s="31" t="e">
        <f>IF('График 2022'!#REF!&gt;0,'График 2022'!#REF!," ")</f>
        <v>#REF!</v>
      </c>
      <c r="F7" s="31" t="e">
        <f>IF('График 2022'!#REF!&gt;0,'График 2022'!#REF!," ")</f>
        <v>#REF!</v>
      </c>
      <c r="G7" s="34"/>
    </row>
    <row r="8" spans="1:7" ht="15.75">
      <c r="A8" s="35">
        <v>4</v>
      </c>
      <c r="B8" s="49" t="s">
        <v>12</v>
      </c>
      <c r="C8" s="50">
        <v>2</v>
      </c>
      <c r="D8" s="51">
        <v>44320</v>
      </c>
      <c r="E8" s="31" t="e">
        <f>IF('График 2022'!#REF!&gt;0,'График 2022'!#REF!," ")</f>
        <v>#REF!</v>
      </c>
      <c r="F8" s="31" t="e">
        <f>IF('График 2022'!#REF!&gt;0,'График 2022'!#REF!," ")</f>
        <v>#REF!</v>
      </c>
      <c r="G8" s="34"/>
    </row>
    <row r="9" spans="1:7" ht="15.75">
      <c r="A9" s="35">
        <v>5</v>
      </c>
      <c r="B9" s="49" t="s">
        <v>12</v>
      </c>
      <c r="C9" s="50" t="s">
        <v>19</v>
      </c>
      <c r="D9" s="51">
        <v>44321</v>
      </c>
      <c r="E9" s="31" t="e">
        <f>IF('График 2022'!#REF!&gt;0,'График 2022'!#REF!," ")</f>
        <v>#REF!</v>
      </c>
      <c r="F9" s="31" t="e">
        <f>IF('График 2022'!#REF!&gt;0,'График 2022'!#REF!," ")</f>
        <v>#REF!</v>
      </c>
      <c r="G9" s="34"/>
    </row>
    <row r="10" spans="1:7" ht="15.75">
      <c r="A10" s="35">
        <v>6</v>
      </c>
      <c r="B10" s="49" t="s">
        <v>20</v>
      </c>
      <c r="C10" s="50">
        <v>1</v>
      </c>
      <c r="D10" s="51">
        <v>44322</v>
      </c>
      <c r="E10" s="31" t="e">
        <f>IF('График 2022'!#REF!&gt;0,'График 2022'!#REF!," ")</f>
        <v>#REF!</v>
      </c>
      <c r="F10" s="31" t="e">
        <f>IF('График 2022'!#REF!&gt;0,'График 2022'!#REF!," ")</f>
        <v>#REF!</v>
      </c>
      <c r="G10" s="34"/>
    </row>
    <row r="11" spans="1:7" ht="15.75">
      <c r="A11" s="35">
        <v>7</v>
      </c>
      <c r="B11" s="49" t="s">
        <v>21</v>
      </c>
      <c r="C11" s="50">
        <v>109</v>
      </c>
      <c r="D11" s="51">
        <v>44323</v>
      </c>
      <c r="E11" s="31" t="e">
        <f>IF('График 2022'!#REF!&gt;0,'График 2022'!#REF!," ")</f>
        <v>#REF!</v>
      </c>
      <c r="F11" s="31" t="e">
        <f>IF('График 2022'!#REF!&gt;0,'График 2022'!#REF!," ")</f>
        <v>#REF!</v>
      </c>
      <c r="G11" s="34"/>
    </row>
    <row r="12" spans="1:7" ht="18.75" customHeight="1">
      <c r="A12" s="35">
        <v>8</v>
      </c>
      <c r="B12" s="49" t="s">
        <v>11</v>
      </c>
      <c r="C12" s="50">
        <v>153</v>
      </c>
      <c r="D12" s="51">
        <v>44324</v>
      </c>
      <c r="E12" s="31" t="e">
        <f>IF('График 2022'!#REF!&gt;0,'График 2022'!#REF!," ")</f>
        <v>#REF!</v>
      </c>
      <c r="F12" s="31" t="e">
        <f>IF('График 2022'!#REF!&gt;0,'График 2022'!#REF!," ")</f>
        <v>#REF!</v>
      </c>
      <c r="G12" s="34"/>
    </row>
    <row r="13" spans="1:7" ht="18.75" customHeight="1">
      <c r="A13" s="35">
        <v>9</v>
      </c>
      <c r="B13" s="38"/>
      <c r="C13" s="34"/>
      <c r="D13" s="37"/>
      <c r="E13" s="31"/>
      <c r="F13" s="31"/>
      <c r="G13" s="34"/>
    </row>
    <row r="14" spans="1:7" ht="20.25" customHeight="1">
      <c r="A14" s="35">
        <v>10</v>
      </c>
      <c r="B14" s="38"/>
      <c r="C14" s="34"/>
      <c r="D14" s="37"/>
      <c r="E14" s="31"/>
      <c r="F14" s="31"/>
      <c r="G14" s="34"/>
    </row>
    <row r="15" spans="1:7" ht="18" customHeight="1">
      <c r="A15" s="35">
        <v>11</v>
      </c>
      <c r="B15" s="38"/>
      <c r="C15" s="34"/>
      <c r="D15" s="37"/>
      <c r="E15" s="31"/>
      <c r="F15" s="31"/>
      <c r="G15" s="34"/>
    </row>
    <row r="16" spans="1:7" ht="18.75" customHeight="1">
      <c r="A16" s="35">
        <v>12</v>
      </c>
      <c r="B16" s="38"/>
      <c r="C16" s="34"/>
      <c r="D16" s="37"/>
      <c r="E16" s="31"/>
      <c r="F16" s="31"/>
      <c r="G16" s="34"/>
    </row>
    <row r="17" spans="1:7" ht="18" customHeight="1">
      <c r="A17" s="35">
        <v>13</v>
      </c>
      <c r="B17" s="38"/>
      <c r="C17" s="34"/>
      <c r="D17" s="37"/>
      <c r="E17" s="31"/>
      <c r="F17" s="31"/>
      <c r="G17" s="34"/>
    </row>
    <row r="18" spans="1:7" ht="27" customHeight="1" hidden="1">
      <c r="A18" s="35">
        <v>14</v>
      </c>
      <c r="B18" s="34"/>
      <c r="C18" s="34"/>
      <c r="D18" s="39">
        <v>44269</v>
      </c>
      <c r="E18" s="31">
        <f>IF('[1]Выполнение КБО+ПРОМ'!R44&gt;0,'[1]Выполнение КБО+ПРОМ'!R44," ")</f>
        <v>44293</v>
      </c>
      <c r="F18" s="31">
        <f>IF('[1]Выполнение КБО+ПРОМ'!S44&gt;0,'[1]Выполнение КБО+ПРОМ'!S44," ")</f>
        <v>44293</v>
      </c>
      <c r="G18" s="34"/>
    </row>
    <row r="19" spans="1:7" ht="27" customHeight="1" hidden="1">
      <c r="A19" s="35">
        <v>15</v>
      </c>
      <c r="B19" s="34"/>
      <c r="C19" s="34"/>
      <c r="D19" s="39">
        <v>44270</v>
      </c>
      <c r="E19" s="31">
        <f>IF('[1]Выполнение КБО+ПРОМ'!R45&gt;0,'[1]Выполнение КБО+ПРОМ'!R45," ")</f>
        <v>44312</v>
      </c>
      <c r="F19" s="31">
        <f>IF('[1]Выполнение КБО+ПРОМ'!S45&gt;0,'[1]Выполнение КБО+ПРОМ'!S45," ")</f>
        <v>44312</v>
      </c>
      <c r="G19" s="34"/>
    </row>
    <row r="20" spans="1:7" ht="27" customHeight="1" hidden="1">
      <c r="A20" s="35">
        <v>16</v>
      </c>
      <c r="B20" s="34"/>
      <c r="C20" s="34"/>
      <c r="D20" s="39">
        <v>44271</v>
      </c>
      <c r="E20" s="31">
        <f>IF('[1]Выполнение КБО+ПРОМ'!R46&gt;0,'[1]Выполнение КБО+ПРОМ'!R46," ")</f>
        <v>44299</v>
      </c>
      <c r="F20" s="31">
        <f>IF('[1]Выполнение КБО+ПРОМ'!S46&gt;0,'[1]Выполнение КБО+ПРОМ'!S46," ")</f>
        <v>44299</v>
      </c>
      <c r="G20" s="34"/>
    </row>
    <row r="21" spans="1:7" ht="27" customHeight="1" hidden="1">
      <c r="A21" s="35">
        <v>17</v>
      </c>
      <c r="B21" s="34"/>
      <c r="C21" s="34"/>
      <c r="D21" s="39">
        <v>44272</v>
      </c>
      <c r="E21" s="31">
        <f>IF('[1]Выполнение КБО+ПРОМ'!R47&gt;0,'[1]Выполнение КБО+ПРОМ'!R47," ")</f>
        <v>44288</v>
      </c>
      <c r="F21" s="31">
        <f>IF('[1]Выполнение КБО+ПРОМ'!S47&gt;0,'[1]Выполнение КБО+ПРОМ'!S47," ")</f>
        <v>44288</v>
      </c>
      <c r="G21" s="34"/>
    </row>
    <row r="22" spans="1:7" ht="27" customHeight="1" hidden="1">
      <c r="A22" s="35">
        <v>18</v>
      </c>
      <c r="B22" s="34"/>
      <c r="C22" s="34"/>
      <c r="D22" s="39">
        <v>44273</v>
      </c>
      <c r="E22" s="31">
        <f>IF('[1]Выполнение КБО+ПРОМ'!R48&gt;0,'[1]Выполнение КБО+ПРОМ'!R48," ")</f>
        <v>44287</v>
      </c>
      <c r="F22" s="31">
        <f>IF('[1]Выполнение КБО+ПРОМ'!S48&gt;0,'[1]Выполнение КБО+ПРОМ'!S48," ")</f>
        <v>44287</v>
      </c>
      <c r="G22" s="34"/>
    </row>
    <row r="23" spans="1:7" ht="27" customHeight="1" hidden="1">
      <c r="A23" s="35">
        <v>19</v>
      </c>
      <c r="B23" s="34"/>
      <c r="C23" s="34"/>
      <c r="D23" s="39">
        <v>44274</v>
      </c>
      <c r="E23" s="31">
        <f>IF('[1]Выполнение КБО+ПРОМ'!R49&gt;0,'[1]Выполнение КБО+ПРОМ'!R49," ")</f>
        <v>44298</v>
      </c>
      <c r="F23" s="31">
        <f>IF('[1]Выполнение КБО+ПРОМ'!S49&gt;0,'[1]Выполнение КБО+ПРОМ'!S49," ")</f>
        <v>44298</v>
      </c>
      <c r="G23" s="34"/>
    </row>
    <row r="24" spans="1:7" ht="27" customHeight="1" hidden="1">
      <c r="A24" s="35">
        <v>20</v>
      </c>
      <c r="B24" s="34"/>
      <c r="C24" s="34"/>
      <c r="D24" s="39">
        <v>44275</v>
      </c>
      <c r="E24" s="31">
        <f>IF('[1]Выполнение КБО+ПРОМ'!R50&gt;0,'[1]Выполнение КБО+ПРОМ'!R50," ")</f>
        <v>44287</v>
      </c>
      <c r="F24" s="31">
        <f>IF('[1]Выполнение КБО+ПРОМ'!S50&gt;0,'[1]Выполнение КБО+ПРОМ'!S50," ")</f>
        <v>44287</v>
      </c>
      <c r="G24" s="34"/>
    </row>
    <row r="25" spans="1:7" ht="27" customHeight="1">
      <c r="A25" s="1"/>
      <c r="B25" s="40"/>
      <c r="C25" s="40"/>
      <c r="D25" s="41"/>
      <c r="E25" s="42"/>
      <c r="F25" s="42"/>
      <c r="G25" s="40"/>
    </row>
    <row r="26" spans="3:5" ht="20.25">
      <c r="C26" s="43" t="s">
        <v>57</v>
      </c>
      <c r="D26" s="44">
        <f>COUNT(D5:D17)</f>
        <v>8</v>
      </c>
      <c r="E26" s="44"/>
    </row>
    <row r="27" spans="3:5" ht="20.25">
      <c r="C27" s="43" t="s">
        <v>58</v>
      </c>
      <c r="D27" s="45"/>
      <c r="E27" s="46">
        <f>COUNT(E5:E17)</f>
        <v>0</v>
      </c>
    </row>
    <row r="29" spans="1:5" ht="18.75" customHeight="1">
      <c r="A29" s="111" t="s">
        <v>59</v>
      </c>
      <c r="B29" s="111"/>
      <c r="C29" s="111"/>
      <c r="D29" s="47"/>
      <c r="E29" s="112" t="e">
        <f>'График 2022'!#REF!</f>
        <v>#REF!</v>
      </c>
    </row>
    <row r="30" spans="1:5" ht="18.75" customHeight="1">
      <c r="A30" s="111"/>
      <c r="B30" s="111"/>
      <c r="C30" s="111"/>
      <c r="D30" s="47"/>
      <c r="E30" s="112"/>
    </row>
    <row r="31" spans="3:5" ht="18.75">
      <c r="C31" s="47"/>
      <c r="D31" s="47"/>
      <c r="E31" s="48"/>
    </row>
  </sheetData>
  <sheetProtection selectLockedCells="1" selectUnlockedCells="1"/>
  <mergeCells count="3">
    <mergeCell ref="A1:G3"/>
    <mergeCell ref="A29:C30"/>
    <mergeCell ref="E29:E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2">
      <selection activeCell="B6" sqref="B6"/>
    </sheetView>
  </sheetViews>
  <sheetFormatPr defaultColWidth="9.140625" defaultRowHeight="15"/>
  <cols>
    <col min="1" max="1" width="5.00390625" style="0" customWidth="1"/>
    <col min="2" max="2" width="15.140625" style="0" customWidth="1"/>
    <col min="3" max="3" width="13.57421875" style="0" customWidth="1"/>
    <col min="4" max="4" width="12.421875" style="0" customWidth="1"/>
    <col min="5" max="5" width="11.421875" style="0" customWidth="1"/>
    <col min="6" max="6" width="13.8515625" style="0" customWidth="1"/>
    <col min="7" max="7" width="12.7109375" style="0" customWidth="1"/>
  </cols>
  <sheetData>
    <row r="1" spans="1:7" ht="15">
      <c r="A1" s="114" t="s">
        <v>62</v>
      </c>
      <c r="B1" s="114"/>
      <c r="C1" s="114"/>
      <c r="D1" s="114"/>
      <c r="E1" s="114"/>
      <c r="F1" s="114"/>
      <c r="G1" s="114"/>
    </row>
    <row r="2" spans="1:7" ht="15">
      <c r="A2" s="114"/>
      <c r="B2" s="114"/>
      <c r="C2" s="114"/>
      <c r="D2" s="114"/>
      <c r="E2" s="114"/>
      <c r="F2" s="114"/>
      <c r="G2" s="114"/>
    </row>
    <row r="3" spans="1:7" ht="15">
      <c r="A3" s="114"/>
      <c r="B3" s="114"/>
      <c r="C3" s="114"/>
      <c r="D3" s="114"/>
      <c r="E3" s="114"/>
      <c r="F3" s="114"/>
      <c r="G3" s="114"/>
    </row>
    <row r="4" spans="1:7" ht="47.25">
      <c r="A4" s="52" t="s">
        <v>51</v>
      </c>
      <c r="B4" s="53" t="s">
        <v>52</v>
      </c>
      <c r="C4" s="53" t="s">
        <v>61</v>
      </c>
      <c r="D4" s="54" t="s">
        <v>54</v>
      </c>
      <c r="E4" s="54" t="s">
        <v>55</v>
      </c>
      <c r="F4" s="55" t="s">
        <v>56</v>
      </c>
      <c r="G4" s="56" t="s">
        <v>63</v>
      </c>
    </row>
    <row r="5" spans="1:7" ht="15.75">
      <c r="A5" s="57">
        <v>1</v>
      </c>
      <c r="B5" s="58" t="s">
        <v>16</v>
      </c>
      <c r="C5" s="59" t="s">
        <v>23</v>
      </c>
      <c r="D5" s="60">
        <v>44348</v>
      </c>
      <c r="E5" s="31">
        <v>44362</v>
      </c>
      <c r="F5" s="31" t="e">
        <f>IF('График 2022'!#REF!&gt;0,'График 2022'!#REF!," ")</f>
        <v>#REF!</v>
      </c>
      <c r="G5" s="61"/>
    </row>
    <row r="6" spans="1:7" ht="15.75">
      <c r="A6" s="35">
        <v>2</v>
      </c>
      <c r="B6" s="33" t="s">
        <v>16</v>
      </c>
      <c r="C6" s="29" t="s">
        <v>24</v>
      </c>
      <c r="D6" s="51">
        <v>44349</v>
      </c>
      <c r="E6" s="62" t="e">
        <f>IF('График 2022'!#REF!&gt;0,'График 2022'!#REF!," ")</f>
        <v>#REF!</v>
      </c>
      <c r="F6" s="62" t="e">
        <f>IF('График 2022'!#REF!&gt;0,'График 2022'!#REF!," ")</f>
        <v>#REF!</v>
      </c>
      <c r="G6" s="63" t="s">
        <v>64</v>
      </c>
    </row>
    <row r="7" spans="1:7" ht="15.75">
      <c r="A7" s="35">
        <v>3</v>
      </c>
      <c r="B7" s="33" t="s">
        <v>16</v>
      </c>
      <c r="C7" s="29" t="s">
        <v>25</v>
      </c>
      <c r="D7" s="51">
        <v>44350</v>
      </c>
      <c r="E7" s="62" t="e">
        <f>IF('График 2022'!#REF!&gt;0,'График 2022'!#REF!," ")</f>
        <v>#REF!</v>
      </c>
      <c r="F7" s="62" t="e">
        <f>IF('График 2022'!#REF!&gt;0,'График 2022'!#REF!," ")</f>
        <v>#REF!</v>
      </c>
      <c r="G7" s="63" t="s">
        <v>64</v>
      </c>
    </row>
    <row r="8" spans="1:7" ht="15.75">
      <c r="A8" s="35">
        <v>4</v>
      </c>
      <c r="B8" s="33" t="s">
        <v>26</v>
      </c>
      <c r="C8" s="29">
        <v>15</v>
      </c>
      <c r="D8" s="51">
        <v>44351</v>
      </c>
      <c r="E8" s="62" t="e">
        <f>IF('График 2022'!#REF!&gt;0,'График 2022'!#REF!," ")</f>
        <v>#REF!</v>
      </c>
      <c r="F8" s="62" t="e">
        <f>IF('График 2022'!#REF!&gt;0,'График 2022'!#REF!," ")</f>
        <v>#REF!</v>
      </c>
      <c r="G8" s="63" t="s">
        <v>65</v>
      </c>
    </row>
    <row r="9" spans="1:7" ht="15.75">
      <c r="A9" s="35">
        <v>5</v>
      </c>
      <c r="B9" s="33" t="s">
        <v>27</v>
      </c>
      <c r="C9" s="29">
        <v>23</v>
      </c>
      <c r="D9" s="51">
        <v>44352</v>
      </c>
      <c r="E9" s="62" t="e">
        <f>IF('График 2022'!#REF!&gt;0,'График 2022'!#REF!," ")</f>
        <v>#REF!</v>
      </c>
      <c r="F9" s="62" t="e">
        <f>IF('График 2022'!#REF!&gt;0,'График 2022'!#REF!," ")</f>
        <v>#REF!</v>
      </c>
      <c r="G9" s="63"/>
    </row>
    <row r="10" spans="1:7" ht="15.75">
      <c r="A10" s="35">
        <v>6</v>
      </c>
      <c r="B10" s="33" t="s">
        <v>11</v>
      </c>
      <c r="C10" s="29">
        <v>163</v>
      </c>
      <c r="D10" s="51">
        <v>44353</v>
      </c>
      <c r="E10" s="62" t="e">
        <f>IF('График 2022'!#REF!&gt;0,'График 2022'!#REF!," ")</f>
        <v>#REF!</v>
      </c>
      <c r="F10" s="62" t="e">
        <f>IF('График 2022'!#REF!&gt;0,'График 2022'!#REF!," ")</f>
        <v>#REF!</v>
      </c>
      <c r="G10" s="63"/>
    </row>
    <row r="11" spans="1:7" ht="15.75">
      <c r="A11" s="35">
        <v>7</v>
      </c>
      <c r="B11" s="33" t="s">
        <v>28</v>
      </c>
      <c r="C11" s="29">
        <v>3</v>
      </c>
      <c r="D11" s="51">
        <v>44354</v>
      </c>
      <c r="E11" s="62" t="e">
        <f>IF('График 2022'!#REF!&gt;0,'График 2022'!#REF!," ")</f>
        <v>#REF!</v>
      </c>
      <c r="F11" s="62">
        <v>44354</v>
      </c>
      <c r="G11" s="63"/>
    </row>
    <row r="12" spans="1:7" ht="18.75" customHeight="1">
      <c r="A12" s="35">
        <v>8</v>
      </c>
      <c r="B12" s="33" t="s">
        <v>28</v>
      </c>
      <c r="C12" s="29">
        <v>5</v>
      </c>
      <c r="D12" s="51">
        <v>44355</v>
      </c>
      <c r="E12" s="62" t="e">
        <f>IF('График 2022'!#REF!&gt;0,'График 2022'!#REF!," ")</f>
        <v>#REF!</v>
      </c>
      <c r="F12" s="62" t="e">
        <f>IF('График 2022'!#REF!&gt;0,'График 2022'!#REF!," ")</f>
        <v>#REF!</v>
      </c>
      <c r="G12" s="63"/>
    </row>
    <row r="13" spans="1:7" ht="18.75" customHeight="1">
      <c r="A13" s="35">
        <v>9</v>
      </c>
      <c r="B13" s="33" t="s">
        <v>29</v>
      </c>
      <c r="C13" s="29">
        <v>204</v>
      </c>
      <c r="D13" s="51">
        <v>44356</v>
      </c>
      <c r="E13" s="62" t="e">
        <f>IF('График 2022'!#REF!&gt;0,'График 2022'!#REF!," ")</f>
        <v>#REF!</v>
      </c>
      <c r="F13" s="62" t="e">
        <f>IF('График 2022'!#REF!&gt;0,'График 2022'!#REF!," ")</f>
        <v>#REF!</v>
      </c>
      <c r="G13" s="63"/>
    </row>
    <row r="14" spans="1:7" ht="20.25" customHeight="1">
      <c r="A14" s="35">
        <v>10</v>
      </c>
      <c r="B14" s="33" t="s">
        <v>12</v>
      </c>
      <c r="C14" s="29" t="s">
        <v>30</v>
      </c>
      <c r="D14" s="51">
        <v>44357</v>
      </c>
      <c r="E14" s="62" t="e">
        <f>IF('График 2022'!#REF!&gt;0,'График 2022'!#REF!," ")</f>
        <v>#REF!</v>
      </c>
      <c r="F14" s="62">
        <v>44355</v>
      </c>
      <c r="G14" s="63" t="s">
        <v>65</v>
      </c>
    </row>
    <row r="15" spans="1:7" ht="18" customHeight="1">
      <c r="A15" s="35">
        <v>11</v>
      </c>
      <c r="B15" s="33" t="s">
        <v>31</v>
      </c>
      <c r="C15" s="29">
        <v>4</v>
      </c>
      <c r="D15" s="51">
        <v>44358</v>
      </c>
      <c r="E15" s="62" t="e">
        <f>IF('График 2022'!#REF!&gt;0,'График 2022'!#REF!," ")</f>
        <v>#REF!</v>
      </c>
      <c r="F15" s="62" t="e">
        <f>IF('График 2022'!#REF!&gt;0,'График 2022'!#REF!," ")</f>
        <v>#REF!</v>
      </c>
      <c r="G15" s="63" t="s">
        <v>65</v>
      </c>
    </row>
    <row r="16" spans="1:7" ht="18.75" customHeight="1">
      <c r="A16" s="35">
        <v>12</v>
      </c>
      <c r="B16" s="33" t="s">
        <v>31</v>
      </c>
      <c r="C16" s="29">
        <v>10</v>
      </c>
      <c r="D16" s="51">
        <v>44359</v>
      </c>
      <c r="E16" s="62" t="e">
        <f>IF('График 2022'!#REF!&gt;0,'График 2022'!#REF!," ")</f>
        <v>#REF!</v>
      </c>
      <c r="F16" s="62" t="e">
        <f>IF('График 2022'!#REF!&gt;0,'График 2022'!#REF!," ")</f>
        <v>#REF!</v>
      </c>
      <c r="G16" s="63" t="s">
        <v>65</v>
      </c>
    </row>
    <row r="17" spans="1:7" ht="18" customHeight="1">
      <c r="A17" s="35">
        <v>13</v>
      </c>
      <c r="B17" s="33" t="s">
        <v>32</v>
      </c>
      <c r="C17" s="29">
        <v>81</v>
      </c>
      <c r="D17" s="51">
        <v>44360</v>
      </c>
      <c r="E17" s="62" t="e">
        <f>IF('График 2022'!#REF!&gt;0,'График 2022'!#REF!," ")</f>
        <v>#REF!</v>
      </c>
      <c r="F17" s="62" t="e">
        <f>IF('График 2022'!#REF!&gt;0,'График 2022'!#REF!," ")</f>
        <v>#REF!</v>
      </c>
      <c r="G17" s="64"/>
    </row>
    <row r="18" spans="1:7" ht="27" customHeight="1">
      <c r="A18" s="65">
        <v>14</v>
      </c>
      <c r="B18" s="66" t="s">
        <v>33</v>
      </c>
      <c r="C18" s="67" t="s">
        <v>34</v>
      </c>
      <c r="D18" s="68">
        <v>44361</v>
      </c>
      <c r="E18" s="69" t="e">
        <f>IF('График 2022'!#REF!&gt;0,'График 2022'!#REF!," ")</f>
        <v>#REF!</v>
      </c>
      <c r="F18" s="69" t="e">
        <f>IF('График 2022'!#REF!&gt;0,'График 2022'!#REF!," ")</f>
        <v>#REF!</v>
      </c>
      <c r="G18" s="70"/>
    </row>
    <row r="19" spans="1:7" ht="27" customHeight="1" hidden="1">
      <c r="A19" s="57">
        <v>15</v>
      </c>
      <c r="B19" s="36"/>
      <c r="C19" s="36"/>
      <c r="D19" s="39"/>
      <c r="E19" s="31" t="e">
        <f>IF('График 2022'!#REF!&gt;0,'График 2022'!#REF!," ")</f>
        <v>#REF!</v>
      </c>
      <c r="F19" s="31" t="e">
        <f>IF('График 2022'!#REF!&gt;0,'График 2022'!#REF!," ")</f>
        <v>#REF!</v>
      </c>
      <c r="G19" s="36"/>
    </row>
    <row r="20" spans="1:7" ht="27" customHeight="1" hidden="1">
      <c r="A20" s="35">
        <v>16</v>
      </c>
      <c r="B20" s="34"/>
      <c r="C20" s="34"/>
      <c r="D20" s="39"/>
      <c r="E20" s="31" t="e">
        <f>IF('График 2022'!#REF!&gt;0,'График 2022'!#REF!," ")</f>
        <v>#REF!</v>
      </c>
      <c r="F20" s="31" t="e">
        <f>IF('График 2022'!#REF!&gt;0,'График 2022'!#REF!," ")</f>
        <v>#REF!</v>
      </c>
      <c r="G20" s="34"/>
    </row>
    <row r="21" spans="1:7" ht="27" customHeight="1" hidden="1">
      <c r="A21" s="35">
        <v>17</v>
      </c>
      <c r="B21" s="34"/>
      <c r="C21" s="34"/>
      <c r="D21" s="39"/>
      <c r="E21" s="31" t="e">
        <f>IF('График 2022'!#REF!&gt;0,'График 2022'!#REF!," ")</f>
        <v>#REF!</v>
      </c>
      <c r="F21" s="31" t="e">
        <f>IF('График 2022'!#REF!&gt;0,'График 2022'!#REF!," ")</f>
        <v>#REF!</v>
      </c>
      <c r="G21" s="34"/>
    </row>
    <row r="22" spans="1:7" ht="27" customHeight="1" hidden="1">
      <c r="A22" s="35">
        <v>18</v>
      </c>
      <c r="B22" s="34"/>
      <c r="C22" s="34"/>
      <c r="D22" s="39"/>
      <c r="E22" s="31" t="e">
        <f>IF('График 2022'!#REF!&gt;0,'График 2022'!#REF!," ")</f>
        <v>#REF!</v>
      </c>
      <c r="F22" s="31" t="e">
        <f>IF('График 2022'!#REF!&gt;0,'График 2022'!#REF!," ")</f>
        <v>#REF!</v>
      </c>
      <c r="G22" s="34"/>
    </row>
    <row r="23" spans="1:7" ht="27" customHeight="1" hidden="1">
      <c r="A23" s="35">
        <v>19</v>
      </c>
      <c r="B23" s="34"/>
      <c r="C23" s="34"/>
      <c r="D23" s="39"/>
      <c r="E23" s="31" t="e">
        <f>IF('График 2022'!#REF!&gt;0,'График 2022'!#REF!," ")</f>
        <v>#REF!</v>
      </c>
      <c r="F23" s="31" t="e">
        <f>IF('График 2022'!#REF!&gt;0,'График 2022'!#REF!," ")</f>
        <v>#REF!</v>
      </c>
      <c r="G23" s="34"/>
    </row>
    <row r="24" spans="1:7" ht="27" customHeight="1" hidden="1">
      <c r="A24" s="35">
        <v>20</v>
      </c>
      <c r="B24" s="34"/>
      <c r="C24" s="34"/>
      <c r="D24" s="39"/>
      <c r="E24" s="31" t="e">
        <f>IF('График 2022'!#REF!&gt;0,'График 2022'!#REF!," ")</f>
        <v>#REF!</v>
      </c>
      <c r="F24" s="31" t="e">
        <f>IF('График 2022'!#REF!&gt;0,'График 2022'!#REF!," ")</f>
        <v>#REF!</v>
      </c>
      <c r="G24" s="34"/>
    </row>
    <row r="25" spans="3:5" ht="20.25">
      <c r="C25" s="43" t="s">
        <v>57</v>
      </c>
      <c r="D25" s="44">
        <f>COUNT(D5:D18)</f>
        <v>14</v>
      </c>
      <c r="E25" s="44">
        <v>14</v>
      </c>
    </row>
    <row r="26" spans="3:5" ht="20.25">
      <c r="C26" s="43" t="s">
        <v>58</v>
      </c>
      <c r="D26" s="45"/>
      <c r="E26" s="46">
        <f>COUNT(E5:E18)</f>
        <v>1</v>
      </c>
    </row>
    <row r="28" spans="1:6" ht="18.75" customHeight="1">
      <c r="A28" s="115" t="s">
        <v>59</v>
      </c>
      <c r="B28" s="115"/>
      <c r="C28" s="115"/>
      <c r="D28" s="71"/>
      <c r="E28" s="116" t="e">
        <f>'График 2022'!#REF!</f>
        <v>#REF!</v>
      </c>
      <c r="F28" s="72"/>
    </row>
    <row r="29" spans="1:6" ht="18.75" customHeight="1">
      <c r="A29" s="115"/>
      <c r="B29" s="115"/>
      <c r="C29" s="115"/>
      <c r="D29" s="71"/>
      <c r="E29" s="116"/>
      <c r="F29" s="72"/>
    </row>
    <row r="30" spans="3:5" ht="18.75">
      <c r="C30" s="47"/>
      <c r="D30" s="47"/>
      <c r="E30" s="48"/>
    </row>
  </sheetData>
  <sheetProtection selectLockedCells="1" selectUnlockedCells="1"/>
  <mergeCells count="3">
    <mergeCell ref="A1:G3"/>
    <mergeCell ref="A28:C29"/>
    <mergeCell ref="E28:E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5.00390625" style="0" customWidth="1"/>
    <col min="2" max="2" width="15.140625" style="0" customWidth="1"/>
    <col min="3" max="3" width="11.7109375" style="0" customWidth="1"/>
    <col min="4" max="4" width="12.421875" style="0" customWidth="1"/>
    <col min="5" max="5" width="11.421875" style="0" customWidth="1"/>
    <col min="6" max="6" width="11.00390625" style="0" customWidth="1"/>
    <col min="7" max="7" width="19.8515625" style="0" customWidth="1"/>
  </cols>
  <sheetData>
    <row r="1" spans="1:7" ht="15">
      <c r="A1" s="117" t="s">
        <v>66</v>
      </c>
      <c r="B1" s="117"/>
      <c r="C1" s="117"/>
      <c r="D1" s="117"/>
      <c r="E1" s="117"/>
      <c r="F1" s="117"/>
      <c r="G1" s="117"/>
    </row>
    <row r="2" spans="1:7" ht="15">
      <c r="A2" s="117"/>
      <c r="B2" s="117"/>
      <c r="C2" s="117"/>
      <c r="D2" s="117"/>
      <c r="E2" s="117"/>
      <c r="F2" s="117"/>
      <c r="G2" s="117"/>
    </row>
    <row r="3" spans="1:7" ht="15">
      <c r="A3" s="117"/>
      <c r="B3" s="117"/>
      <c r="C3" s="117"/>
      <c r="D3" s="117"/>
      <c r="E3" s="117"/>
      <c r="F3" s="117"/>
      <c r="G3" s="117"/>
    </row>
    <row r="4" spans="1:7" ht="47.25">
      <c r="A4" s="73" t="s">
        <v>67</v>
      </c>
      <c r="B4" s="74" t="s">
        <v>52</v>
      </c>
      <c r="C4" s="74" t="s">
        <v>61</v>
      </c>
      <c r="D4" s="75" t="s">
        <v>54</v>
      </c>
      <c r="E4" s="75" t="s">
        <v>55</v>
      </c>
      <c r="F4" s="76" t="s">
        <v>68</v>
      </c>
      <c r="G4" s="77" t="s">
        <v>7</v>
      </c>
    </row>
    <row r="5" spans="1:7" ht="15">
      <c r="A5" s="78">
        <v>1</v>
      </c>
      <c r="B5" s="79" t="s">
        <v>9</v>
      </c>
      <c r="C5" s="80">
        <v>3</v>
      </c>
      <c r="D5" s="51">
        <v>44378</v>
      </c>
      <c r="E5" s="62" t="e">
        <f>IF('График 2022'!#REF!&gt;0,'График 2022'!#REF!," ")</f>
        <v>#REF!</v>
      </c>
      <c r="F5" s="62" t="e">
        <f>IF('График 2022'!#REF!&gt;0,'График 2022'!#REF!," ")</f>
        <v>#REF!</v>
      </c>
      <c r="G5" s="81"/>
    </row>
    <row r="6" spans="1:7" ht="15">
      <c r="A6" s="78">
        <v>2</v>
      </c>
      <c r="B6" s="79" t="s">
        <v>11</v>
      </c>
      <c r="C6" s="80">
        <v>142</v>
      </c>
      <c r="D6" s="51">
        <v>44379</v>
      </c>
      <c r="E6" s="62" t="e">
        <f>IF('График 2022'!#REF!&gt;0,'График 2022'!#REF!," ")</f>
        <v>#REF!</v>
      </c>
      <c r="F6" s="62">
        <v>44397</v>
      </c>
      <c r="G6" s="64"/>
    </row>
    <row r="7" spans="1:7" ht="15">
      <c r="A7" s="78">
        <v>3</v>
      </c>
      <c r="B7" s="79" t="s">
        <v>11</v>
      </c>
      <c r="C7" s="80">
        <v>167</v>
      </c>
      <c r="D7" s="51">
        <v>44380</v>
      </c>
      <c r="E7" s="62" t="e">
        <f>IF('График 2022'!#REF!&gt;0,'График 2022'!#REF!," ")</f>
        <v>#REF!</v>
      </c>
      <c r="F7" s="62">
        <v>44397</v>
      </c>
      <c r="G7" s="64"/>
    </row>
    <row r="8" spans="1:7" ht="15">
      <c r="A8" s="78">
        <v>4</v>
      </c>
      <c r="B8" s="79" t="s">
        <v>35</v>
      </c>
      <c r="C8" s="80">
        <v>36</v>
      </c>
      <c r="D8" s="51">
        <v>44381</v>
      </c>
      <c r="E8" s="62" t="e">
        <f>IF('График 2022'!#REF!&gt;0,'График 2022'!#REF!," ")</f>
        <v>#REF!</v>
      </c>
      <c r="F8" s="62">
        <v>44397</v>
      </c>
      <c r="G8" s="64"/>
    </row>
    <row r="9" spans="1:7" ht="15">
      <c r="A9" s="78">
        <v>5</v>
      </c>
      <c r="B9" s="79" t="s">
        <v>32</v>
      </c>
      <c r="C9" s="80">
        <v>86</v>
      </c>
      <c r="D9" s="51">
        <v>44382</v>
      </c>
      <c r="E9" s="62" t="e">
        <f>IF('График 2022'!#REF!&gt;0,'График 2022'!#REF!," ")</f>
        <v>#REF!</v>
      </c>
      <c r="F9" s="62">
        <v>44397</v>
      </c>
      <c r="G9" s="64"/>
    </row>
    <row r="10" spans="1:7" ht="15">
      <c r="A10" s="78">
        <v>6</v>
      </c>
      <c r="B10" s="79" t="s">
        <v>36</v>
      </c>
      <c r="C10" s="80" t="s">
        <v>37</v>
      </c>
      <c r="D10" s="51">
        <v>44383</v>
      </c>
      <c r="E10" s="62" t="e">
        <f>IF('График 2022'!#REF!&gt;0,'График 2022'!#REF!," ")</f>
        <v>#REF!</v>
      </c>
      <c r="F10" s="62" t="e">
        <f>IF('График 2022'!#REF!&gt;0,'График 2022'!#REF!," ")</f>
        <v>#REF!</v>
      </c>
      <c r="G10" s="64"/>
    </row>
    <row r="11" spans="1:7" ht="15">
      <c r="A11" s="78">
        <v>7</v>
      </c>
      <c r="B11" s="79" t="s">
        <v>11</v>
      </c>
      <c r="C11" s="80">
        <v>147</v>
      </c>
      <c r="D11" s="51">
        <v>44384</v>
      </c>
      <c r="E11" s="62" t="e">
        <f>IF('График 2022'!#REF!&gt;0,'График 2022'!#REF!," ")</f>
        <v>#REF!</v>
      </c>
      <c r="F11" s="62" t="e">
        <f>IF('График 2022'!#REF!&gt;0,'График 2022'!#REF!," ")</f>
        <v>#REF!</v>
      </c>
      <c r="G11" s="64"/>
    </row>
    <row r="12" spans="1:7" ht="18.75" customHeight="1">
      <c r="A12" s="78">
        <v>8</v>
      </c>
      <c r="B12" s="79" t="s">
        <v>32</v>
      </c>
      <c r="C12" s="80">
        <v>7</v>
      </c>
      <c r="D12" s="51">
        <v>44385</v>
      </c>
      <c r="E12" s="62" t="e">
        <f>IF('График 2022'!#REF!&gt;0,'График 2022'!#REF!," ")</f>
        <v>#REF!</v>
      </c>
      <c r="F12" s="62" t="e">
        <f>IF('График 2022'!#REF!&gt;0,'График 2022'!#REF!," ")</f>
        <v>#REF!</v>
      </c>
      <c r="G12" s="64"/>
    </row>
    <row r="13" spans="1:7" ht="18.75" customHeight="1">
      <c r="A13" s="78">
        <v>9</v>
      </c>
      <c r="B13" s="79" t="s">
        <v>32</v>
      </c>
      <c r="C13" s="80">
        <v>120</v>
      </c>
      <c r="D13" s="51">
        <v>44386</v>
      </c>
      <c r="E13" s="62" t="e">
        <f>IF('График 2022'!#REF!&gt;0,'График 2022'!#REF!," ")</f>
        <v>#REF!</v>
      </c>
      <c r="F13" s="62" t="e">
        <f>IF('График 2022'!#REF!&gt;0,'График 2022'!#REF!," ")</f>
        <v>#REF!</v>
      </c>
      <c r="G13" s="64"/>
    </row>
    <row r="14" spans="1:7" ht="20.25" customHeight="1">
      <c r="A14" s="78">
        <v>10</v>
      </c>
      <c r="B14" s="79" t="s">
        <v>27</v>
      </c>
      <c r="C14" s="80">
        <v>22</v>
      </c>
      <c r="D14" s="51">
        <v>44387</v>
      </c>
      <c r="E14" s="62" t="e">
        <f>IF('График 2022'!#REF!&gt;0,'График 2022'!#REF!," ")</f>
        <v>#REF!</v>
      </c>
      <c r="F14" s="62" t="e">
        <f>IF('График 2022'!#REF!&gt;0,'График 2022'!#REF!," ")</f>
        <v>#REF!</v>
      </c>
      <c r="G14" s="64"/>
    </row>
    <row r="15" spans="1:7" ht="18" customHeight="1">
      <c r="A15" s="78">
        <v>11</v>
      </c>
      <c r="B15" s="79" t="s">
        <v>14</v>
      </c>
      <c r="C15" s="80">
        <v>12</v>
      </c>
      <c r="D15" s="51">
        <v>44378</v>
      </c>
      <c r="E15" s="62">
        <v>44389</v>
      </c>
      <c r="F15" s="62">
        <v>44392</v>
      </c>
      <c r="G15" s="64"/>
    </row>
    <row r="16" spans="1:7" ht="18.75" customHeight="1">
      <c r="A16" s="78">
        <v>12</v>
      </c>
      <c r="B16" s="79" t="s">
        <v>16</v>
      </c>
      <c r="C16" s="80" t="s">
        <v>69</v>
      </c>
      <c r="D16" s="51">
        <v>44378</v>
      </c>
      <c r="E16" s="62">
        <v>44399</v>
      </c>
      <c r="F16" s="62">
        <v>44399</v>
      </c>
      <c r="G16" s="64"/>
    </row>
    <row r="17" spans="1:7" ht="18" customHeight="1">
      <c r="A17" s="78">
        <v>13</v>
      </c>
      <c r="B17" s="79" t="s">
        <v>16</v>
      </c>
      <c r="C17" s="80" t="s">
        <v>70</v>
      </c>
      <c r="D17" s="51">
        <v>44378</v>
      </c>
      <c r="E17" s="62">
        <v>44399</v>
      </c>
      <c r="F17" s="62">
        <v>44399</v>
      </c>
      <c r="G17" s="64"/>
    </row>
    <row r="18" spans="1:7" ht="27" customHeight="1" hidden="1">
      <c r="A18" s="78">
        <v>14</v>
      </c>
      <c r="B18" s="79" t="s">
        <v>33</v>
      </c>
      <c r="C18" s="80" t="s">
        <v>34</v>
      </c>
      <c r="D18" s="82">
        <v>44269</v>
      </c>
      <c r="E18" s="62" t="e">
        <f>IF('График 2022'!#REF!&gt;0,'График 2022'!#REF!," ")</f>
        <v>#REF!</v>
      </c>
      <c r="F18" s="62" t="e">
        <f>IF('График 2022'!#REF!&gt;0,'График 2022'!#REF!," ")</f>
        <v>#REF!</v>
      </c>
      <c r="G18" s="64"/>
    </row>
    <row r="19" spans="1:7" ht="27" customHeight="1" hidden="1">
      <c r="A19" s="78">
        <v>15</v>
      </c>
      <c r="B19" s="34"/>
      <c r="C19" s="34"/>
      <c r="D19" s="82">
        <v>44270</v>
      </c>
      <c r="E19" s="62" t="e">
        <f>IF('График 2022'!#REF!&gt;0,'График 2022'!#REF!," ")</f>
        <v>#REF!</v>
      </c>
      <c r="F19" s="62" t="e">
        <f>IF('График 2022'!#REF!&gt;0,'График 2022'!#REF!," ")</f>
        <v>#REF!</v>
      </c>
      <c r="G19" s="64"/>
    </row>
    <row r="20" spans="1:7" ht="27" customHeight="1" hidden="1">
      <c r="A20" s="78">
        <v>16</v>
      </c>
      <c r="B20" s="34"/>
      <c r="C20" s="34"/>
      <c r="D20" s="82">
        <v>44271</v>
      </c>
      <c r="E20" s="62" t="e">
        <f>IF('График 2022'!#REF!&gt;0,'График 2022'!#REF!," ")</f>
        <v>#REF!</v>
      </c>
      <c r="F20" s="62" t="e">
        <f>IF('График 2022'!#REF!&gt;0,'График 2022'!#REF!," ")</f>
        <v>#REF!</v>
      </c>
      <c r="G20" s="64"/>
    </row>
    <row r="21" spans="1:7" ht="27" customHeight="1" hidden="1">
      <c r="A21" s="78">
        <v>17</v>
      </c>
      <c r="B21" s="34"/>
      <c r="C21" s="34"/>
      <c r="D21" s="82">
        <v>44272</v>
      </c>
      <c r="E21" s="62" t="e">
        <f>IF('График 2022'!#REF!&gt;0,'График 2022'!#REF!," ")</f>
        <v>#REF!</v>
      </c>
      <c r="F21" s="62" t="e">
        <f>IF('График 2022'!#REF!&gt;0,'График 2022'!#REF!," ")</f>
        <v>#REF!</v>
      </c>
      <c r="G21" s="64"/>
    </row>
    <row r="22" spans="1:7" ht="27" customHeight="1" hidden="1">
      <c r="A22" s="78">
        <v>18</v>
      </c>
      <c r="B22" s="34"/>
      <c r="C22" s="34"/>
      <c r="D22" s="82">
        <v>44273</v>
      </c>
      <c r="E22" s="62" t="e">
        <f>IF('График 2022'!#REF!&gt;0,'График 2022'!#REF!," ")</f>
        <v>#REF!</v>
      </c>
      <c r="F22" s="62" t="e">
        <f>IF('График 2022'!#REF!&gt;0,'График 2022'!#REF!," ")</f>
        <v>#REF!</v>
      </c>
      <c r="G22" s="64"/>
    </row>
    <row r="23" spans="1:7" ht="27" customHeight="1" hidden="1">
      <c r="A23" s="78">
        <v>19</v>
      </c>
      <c r="B23" s="34"/>
      <c r="C23" s="34"/>
      <c r="D23" s="82">
        <v>44274</v>
      </c>
      <c r="E23" s="62" t="e">
        <f>IF('График 2022'!#REF!&gt;0,'График 2022'!#REF!," ")</f>
        <v>#REF!</v>
      </c>
      <c r="F23" s="62" t="e">
        <f>IF('График 2022'!#REF!&gt;0,'График 2022'!#REF!," ")</f>
        <v>#REF!</v>
      </c>
      <c r="G23" s="64"/>
    </row>
    <row r="24" spans="1:7" ht="27" customHeight="1" hidden="1">
      <c r="A24" s="78">
        <v>20</v>
      </c>
      <c r="B24" s="34"/>
      <c r="C24" s="34"/>
      <c r="D24" s="82">
        <v>44275</v>
      </c>
      <c r="E24" s="62" t="e">
        <f>IF('График 2022'!#REF!&gt;0,'График 2022'!#REF!," ")</f>
        <v>#REF!</v>
      </c>
      <c r="F24" s="62" t="e">
        <f>IF('График 2022'!#REF!&gt;0,'График 2022'!#REF!," ")</f>
        <v>#REF!</v>
      </c>
      <c r="G24" s="64"/>
    </row>
    <row r="25" spans="1:7" ht="27" customHeight="1">
      <c r="A25" s="83"/>
      <c r="B25" s="84"/>
      <c r="C25" s="84"/>
      <c r="D25" s="85"/>
      <c r="E25" s="69"/>
      <c r="F25" s="69"/>
      <c r="G25" s="70"/>
    </row>
    <row r="26" spans="3:5" ht="20.25">
      <c r="C26" s="43" t="s">
        <v>57</v>
      </c>
      <c r="D26" s="43">
        <f>COUNT(D5:D17)</f>
        <v>13</v>
      </c>
      <c r="E26" s="43">
        <v>13</v>
      </c>
    </row>
    <row r="27" spans="3:5" ht="21">
      <c r="C27" s="43" t="s">
        <v>58</v>
      </c>
      <c r="D27" s="45"/>
      <c r="E27" s="86">
        <f>COUNT(E5:E17)</f>
        <v>3</v>
      </c>
    </row>
    <row r="29" spans="1:5" ht="18.75" customHeight="1">
      <c r="A29" s="115" t="s">
        <v>59</v>
      </c>
      <c r="B29" s="115"/>
      <c r="C29" s="115"/>
      <c r="D29" s="47"/>
      <c r="E29" s="116" t="e">
        <f>'График 2022'!#REF!</f>
        <v>#REF!</v>
      </c>
    </row>
    <row r="30" spans="1:5" ht="18.75" customHeight="1">
      <c r="A30" s="115"/>
      <c r="B30" s="115"/>
      <c r="C30" s="115"/>
      <c r="D30" s="47"/>
      <c r="E30" s="116"/>
    </row>
    <row r="31" spans="3:5" ht="18.75">
      <c r="C31" s="47"/>
      <c r="D31" s="47"/>
      <c r="E31" s="48"/>
    </row>
  </sheetData>
  <sheetProtection selectLockedCells="1" selectUnlockedCells="1"/>
  <mergeCells count="3">
    <mergeCell ref="A1:G3"/>
    <mergeCell ref="A29:C30"/>
    <mergeCell ref="E29:E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E28" sqref="E28"/>
    </sheetView>
  </sheetViews>
  <sheetFormatPr defaultColWidth="9.140625" defaultRowHeight="15"/>
  <cols>
    <col min="1" max="1" width="5.00390625" style="0" customWidth="1"/>
    <col min="2" max="2" width="15.57421875" style="0" customWidth="1"/>
    <col min="3" max="3" width="16.8515625" style="0" customWidth="1"/>
    <col min="4" max="4" width="12.421875" style="0" customWidth="1"/>
    <col min="5" max="5" width="11.421875" style="0" customWidth="1"/>
    <col min="6" max="6" width="13.8515625" style="0" customWidth="1"/>
    <col min="7" max="7" width="19.8515625" style="0" customWidth="1"/>
  </cols>
  <sheetData>
    <row r="1" spans="1:7" ht="15">
      <c r="A1" s="118" t="s">
        <v>71</v>
      </c>
      <c r="B1" s="118"/>
      <c r="C1" s="118"/>
      <c r="D1" s="118"/>
      <c r="E1" s="118"/>
      <c r="F1" s="118"/>
      <c r="G1" s="118"/>
    </row>
    <row r="2" spans="1:7" ht="15">
      <c r="A2" s="118"/>
      <c r="B2" s="118"/>
      <c r="C2" s="118"/>
      <c r="D2" s="118"/>
      <c r="E2" s="118"/>
      <c r="F2" s="118"/>
      <c r="G2" s="118"/>
    </row>
    <row r="3" spans="1:7" ht="15">
      <c r="A3" s="118"/>
      <c r="B3" s="118"/>
      <c r="C3" s="118"/>
      <c r="D3" s="118"/>
      <c r="E3" s="118"/>
      <c r="F3" s="118"/>
      <c r="G3" s="118"/>
    </row>
    <row r="4" spans="1:7" ht="47.25">
      <c r="A4" s="76" t="s">
        <v>51</v>
      </c>
      <c r="B4" s="74" t="s">
        <v>52</v>
      </c>
      <c r="C4" s="74" t="s">
        <v>61</v>
      </c>
      <c r="D4" s="75" t="s">
        <v>54</v>
      </c>
      <c r="E4" s="75" t="s">
        <v>55</v>
      </c>
      <c r="F4" s="76" t="s">
        <v>56</v>
      </c>
      <c r="G4" s="74" t="s">
        <v>7</v>
      </c>
    </row>
    <row r="5" spans="1:7" ht="15.75">
      <c r="A5" s="87">
        <v>1</v>
      </c>
      <c r="B5" s="33" t="s">
        <v>8</v>
      </c>
      <c r="C5" s="29">
        <v>37</v>
      </c>
      <c r="D5" s="51">
        <v>44409</v>
      </c>
      <c r="E5" s="62" t="e">
        <f>IF('График 2022'!#REF!&gt;0,'График 2022'!#REF!," ")</f>
        <v>#REF!</v>
      </c>
      <c r="F5" s="62" t="e">
        <f>IF('График 2022'!#REF!&gt;0,'График 2022'!#REF!," ")</f>
        <v>#REF!</v>
      </c>
      <c r="G5" s="88"/>
    </row>
    <row r="6" spans="1:7" ht="15.75">
      <c r="A6" s="87">
        <v>2</v>
      </c>
      <c r="B6" s="33" t="s">
        <v>11</v>
      </c>
      <c r="C6" s="29">
        <v>159</v>
      </c>
      <c r="D6" s="51">
        <v>44410</v>
      </c>
      <c r="E6" s="62" t="e">
        <f>IF('График 2022'!#REF!&gt;0,'График 2022'!#REF!," ")</f>
        <v>#REF!</v>
      </c>
      <c r="F6" s="62" t="e">
        <f>IF('График 2022'!#REF!&gt;0,'График 2022'!#REF!," ")</f>
        <v>#REF!</v>
      </c>
      <c r="G6" s="34"/>
    </row>
    <row r="7" spans="1:7" ht="15.75">
      <c r="A7" s="87">
        <v>3</v>
      </c>
      <c r="B7" s="33" t="s">
        <v>11</v>
      </c>
      <c r="C7" s="29">
        <v>148</v>
      </c>
      <c r="D7" s="51">
        <v>44411</v>
      </c>
      <c r="E7" s="62" t="e">
        <f>IF('График 2022'!#REF!&gt;0,'График 2022'!#REF!," ")</f>
        <v>#REF!</v>
      </c>
      <c r="F7" s="62" t="e">
        <f>IF('График 2022'!#REF!&gt;0,'График 2022'!#REF!," ")</f>
        <v>#REF!</v>
      </c>
      <c r="G7" s="34"/>
    </row>
    <row r="8" spans="1:7" ht="15.75">
      <c r="A8" s="87">
        <v>4</v>
      </c>
      <c r="B8" s="33" t="s">
        <v>8</v>
      </c>
      <c r="C8" s="29">
        <v>35</v>
      </c>
      <c r="D8" s="51">
        <v>44412</v>
      </c>
      <c r="E8" s="62" t="e">
        <f>IF('График 2022'!#REF!&gt;0,'График 2022'!#REF!," ")</f>
        <v>#REF!</v>
      </c>
      <c r="F8" s="62" t="e">
        <f>IF('График 2022'!#REF!&gt;0,'График 2022'!#REF!," ")</f>
        <v>#REF!</v>
      </c>
      <c r="G8" s="34"/>
    </row>
    <row r="9" spans="1:7" ht="15.75">
      <c r="A9" s="87">
        <v>5</v>
      </c>
      <c r="B9" s="33" t="s">
        <v>8</v>
      </c>
      <c r="C9" s="29">
        <v>41</v>
      </c>
      <c r="D9" s="51">
        <v>44413</v>
      </c>
      <c r="E9" s="62" t="e">
        <f>IF('График 2022'!#REF!&gt;0,'График 2022'!#REF!," ")</f>
        <v>#REF!</v>
      </c>
      <c r="F9" s="62" t="e">
        <f>IF('График 2022'!#REF!&gt;0,'График 2022'!#REF!," ")</f>
        <v>#REF!</v>
      </c>
      <c r="G9" s="34"/>
    </row>
    <row r="10" spans="1:7" ht="15.75">
      <c r="A10" s="87">
        <v>6</v>
      </c>
      <c r="B10" s="33" t="s">
        <v>31</v>
      </c>
      <c r="C10" s="29">
        <v>45</v>
      </c>
      <c r="D10" s="51">
        <v>44414</v>
      </c>
      <c r="E10" s="62" t="e">
        <f>IF('График 2022'!#REF!&gt;0,'График 2022'!#REF!," ")</f>
        <v>#REF!</v>
      </c>
      <c r="F10" s="62" t="e">
        <f>IF('График 2022'!#REF!&gt;0,'График 2022'!#REF!," ")</f>
        <v>#REF!</v>
      </c>
      <c r="G10" s="34"/>
    </row>
    <row r="11" spans="1:7" ht="15.75">
      <c r="A11" s="87">
        <v>7</v>
      </c>
      <c r="B11" s="33" t="s">
        <v>39</v>
      </c>
      <c r="C11" s="29">
        <v>8</v>
      </c>
      <c r="D11" s="51">
        <v>44415</v>
      </c>
      <c r="E11" s="62" t="e">
        <f>IF('График 2022'!#REF!&gt;0,'График 2022'!#REF!," ")</f>
        <v>#REF!</v>
      </c>
      <c r="F11" s="62" t="e">
        <f>IF('График 2022'!#REF!&gt;0,'График 2022'!#REF!," ")</f>
        <v>#REF!</v>
      </c>
      <c r="G11" s="34"/>
    </row>
    <row r="12" spans="1:7" ht="18.75" customHeight="1">
      <c r="A12" s="87">
        <v>8</v>
      </c>
      <c r="B12" s="33" t="s">
        <v>38</v>
      </c>
      <c r="C12" s="29">
        <v>33</v>
      </c>
      <c r="D12" s="51">
        <v>44416</v>
      </c>
      <c r="E12" s="62" t="e">
        <f>IF('График 2022'!#REF!&gt;0,'График 2022'!#REF!," ")</f>
        <v>#REF!</v>
      </c>
      <c r="F12" s="62" t="e">
        <f>IF('График 2022'!#REF!&gt;0,'График 2022'!#REF!," ")</f>
        <v>#REF!</v>
      </c>
      <c r="G12" s="34"/>
    </row>
    <row r="13" spans="1:7" ht="18.75" customHeight="1">
      <c r="A13" s="87">
        <v>9</v>
      </c>
      <c r="B13" s="33" t="s">
        <v>38</v>
      </c>
      <c r="C13" s="29" t="s">
        <v>40</v>
      </c>
      <c r="D13" s="51">
        <v>44417</v>
      </c>
      <c r="E13" s="62" t="e">
        <f>IF('График 2022'!#REF!&gt;0,'График 2022'!#REF!," ")</f>
        <v>#REF!</v>
      </c>
      <c r="F13" s="62" t="e">
        <f>IF('График 2022'!#REF!&gt;0,'График 2022'!#REF!," ")</f>
        <v>#REF!</v>
      </c>
      <c r="G13" s="34"/>
    </row>
    <row r="14" spans="1:7" ht="20.25" customHeight="1">
      <c r="A14" s="87">
        <v>10</v>
      </c>
      <c r="B14" s="33" t="s">
        <v>38</v>
      </c>
      <c r="C14" s="29">
        <v>32</v>
      </c>
      <c r="D14" s="51">
        <v>44418</v>
      </c>
      <c r="E14" s="62" t="e">
        <f>IF('График 2022'!#REF!&gt;0,'График 2022'!#REF!," ")</f>
        <v>#REF!</v>
      </c>
      <c r="F14" s="62" t="e">
        <f>IF('График 2022'!#REF!&gt;0,'График 2022'!#REF!," ")</f>
        <v>#REF!</v>
      </c>
      <c r="G14" s="34"/>
    </row>
    <row r="15" spans="1:7" ht="18" customHeight="1">
      <c r="A15" s="87">
        <v>11</v>
      </c>
      <c r="B15" s="33" t="s">
        <v>26</v>
      </c>
      <c r="C15" s="29">
        <v>17</v>
      </c>
      <c r="D15" s="51">
        <v>44419</v>
      </c>
      <c r="E15" s="62" t="e">
        <f>IF('График 2022'!#REF!&gt;0,'График 2022'!#REF!," ")</f>
        <v>#REF!</v>
      </c>
      <c r="F15" s="62" t="e">
        <f>IF('График 2022'!#REF!&gt;0,'График 2022'!#REF!," ")</f>
        <v>#REF!</v>
      </c>
      <c r="G15" s="34"/>
    </row>
    <row r="16" spans="1:7" ht="18.75" customHeight="1">
      <c r="A16" s="87">
        <v>12</v>
      </c>
      <c r="B16" s="33" t="s">
        <v>32</v>
      </c>
      <c r="C16" s="29">
        <v>59</v>
      </c>
      <c r="D16" s="51">
        <v>44420</v>
      </c>
      <c r="E16" s="62" t="e">
        <f>IF('График 2022'!#REF!&gt;0,'График 2022'!#REF!," ")</f>
        <v>#REF!</v>
      </c>
      <c r="F16" s="62" t="e">
        <f>IF('График 2022'!#REF!&gt;0,'График 2022'!#REF!," ")</f>
        <v>#REF!</v>
      </c>
      <c r="G16" s="34"/>
    </row>
    <row r="17" spans="1:7" ht="18" customHeight="1">
      <c r="A17" s="87">
        <v>13</v>
      </c>
      <c r="B17" s="33" t="s">
        <v>11</v>
      </c>
      <c r="C17" s="29">
        <v>146</v>
      </c>
      <c r="D17" s="51">
        <v>44421</v>
      </c>
      <c r="E17" s="62" t="e">
        <f>IF('График 2022'!#REF!&gt;0,'График 2022'!#REF!," ")</f>
        <v>#REF!</v>
      </c>
      <c r="F17" s="62" t="e">
        <f>IF('График 2022'!#REF!&gt;0,'График 2022'!#REF!," ")</f>
        <v>#REF!</v>
      </c>
      <c r="G17" s="34"/>
    </row>
    <row r="18" spans="1:7" ht="27" customHeight="1" hidden="1">
      <c r="A18" s="87">
        <v>14</v>
      </c>
      <c r="B18" s="33"/>
      <c r="C18" s="29"/>
      <c r="D18" s="82"/>
      <c r="E18" s="62" t="e">
        <f>IF('График 2022'!#REF!&gt;0,'График 2022'!#REF!," ")</f>
        <v>#REF!</v>
      </c>
      <c r="F18" s="62" t="e">
        <f>IF('График 2022'!#REF!&gt;0,'График 2022'!#REF!," ")</f>
        <v>#REF!</v>
      </c>
      <c r="G18" s="34"/>
    </row>
    <row r="19" spans="1:7" ht="27" customHeight="1" hidden="1">
      <c r="A19" s="87">
        <v>15</v>
      </c>
      <c r="B19" s="34"/>
      <c r="C19" s="34"/>
      <c r="D19" s="82"/>
      <c r="E19" s="62" t="e">
        <f>IF('График 2022'!#REF!&gt;0,'График 2022'!#REF!," ")</f>
        <v>#REF!</v>
      </c>
      <c r="F19" s="62" t="e">
        <f>IF('График 2022'!#REF!&gt;0,'График 2022'!#REF!," ")</f>
        <v>#REF!</v>
      </c>
      <c r="G19" s="34"/>
    </row>
    <row r="20" spans="1:7" ht="27" customHeight="1" hidden="1">
      <c r="A20" s="87">
        <v>16</v>
      </c>
      <c r="B20" s="34"/>
      <c r="C20" s="34"/>
      <c r="D20" s="82"/>
      <c r="E20" s="62"/>
      <c r="F20" s="62"/>
      <c r="G20" s="34"/>
    </row>
    <row r="21" spans="1:7" ht="27" customHeight="1" hidden="1">
      <c r="A21" s="87">
        <v>17</v>
      </c>
      <c r="B21" s="34"/>
      <c r="C21" s="34"/>
      <c r="D21" s="82"/>
      <c r="E21" s="62" t="e">
        <f>IF('График 2022'!#REF!&gt;0,'График 2022'!#REF!," ")</f>
        <v>#REF!</v>
      </c>
      <c r="F21" s="62" t="e">
        <f>IF('График 2022'!#REF!&gt;0,'График 2022'!#REF!," ")</f>
        <v>#REF!</v>
      </c>
      <c r="G21" s="34"/>
    </row>
    <row r="22" spans="1:7" ht="27" customHeight="1" hidden="1">
      <c r="A22" s="87">
        <v>18</v>
      </c>
      <c r="B22" s="34"/>
      <c r="C22" s="34"/>
      <c r="D22" s="82"/>
      <c r="E22" s="62" t="e">
        <f>IF('График 2022'!#REF!&gt;0,'График 2022'!#REF!," ")</f>
        <v>#REF!</v>
      </c>
      <c r="F22" s="62" t="e">
        <f>IF('График 2022'!#REF!&gt;0,'График 2022'!#REF!," ")</f>
        <v>#REF!</v>
      </c>
      <c r="G22" s="34"/>
    </row>
    <row r="23" spans="1:7" ht="27" customHeight="1" hidden="1">
      <c r="A23" s="87">
        <v>19</v>
      </c>
      <c r="B23" s="34"/>
      <c r="C23" s="34"/>
      <c r="D23" s="82"/>
      <c r="E23" s="62" t="e">
        <f>IF('График 2022'!#REF!&gt;0,'График 2022'!#REF!," ")</f>
        <v>#REF!</v>
      </c>
      <c r="F23" s="62" t="e">
        <f>IF('График 2022'!#REF!&gt;0,'График 2022'!#REF!," ")</f>
        <v>#REF!</v>
      </c>
      <c r="G23" s="34"/>
    </row>
    <row r="24" spans="1:7" ht="27" customHeight="1" hidden="1">
      <c r="A24" s="87">
        <v>20</v>
      </c>
      <c r="B24" s="34"/>
      <c r="C24" s="34"/>
      <c r="D24" s="82"/>
      <c r="E24" s="62" t="e">
        <f>IF('График 2022'!#REF!&gt;0,'График 2022'!#REF!," ")</f>
        <v>#REF!</v>
      </c>
      <c r="F24" s="62" t="e">
        <f>IF('График 2022'!#REF!&gt;0,'График 2022'!#REF!," ")</f>
        <v>#REF!</v>
      </c>
      <c r="G24" s="34"/>
    </row>
    <row r="25" spans="1:7" ht="20.25" customHeight="1">
      <c r="A25" s="87">
        <v>14</v>
      </c>
      <c r="B25" s="89" t="s">
        <v>38</v>
      </c>
      <c r="C25" s="90">
        <v>29</v>
      </c>
      <c r="D25" s="51">
        <v>44409</v>
      </c>
      <c r="E25" s="62">
        <v>44418</v>
      </c>
      <c r="F25" s="62">
        <v>44418</v>
      </c>
      <c r="G25" s="34"/>
    </row>
    <row r="26" spans="1:7" ht="27" customHeight="1">
      <c r="A26" s="1"/>
      <c r="B26" s="40"/>
      <c r="C26" s="40"/>
      <c r="D26" s="41"/>
      <c r="E26" s="42"/>
      <c r="F26" s="42"/>
      <c r="G26" s="40"/>
    </row>
    <row r="27" spans="3:5" ht="20.25">
      <c r="C27" s="43" t="s">
        <v>57</v>
      </c>
      <c r="D27" s="44"/>
      <c r="E27" s="44">
        <v>14</v>
      </c>
    </row>
    <row r="28" spans="3:5" ht="20.25">
      <c r="C28" s="43" t="s">
        <v>58</v>
      </c>
      <c r="D28" s="45"/>
      <c r="E28" s="46">
        <v>14</v>
      </c>
    </row>
    <row r="30" spans="1:5" ht="18.75" customHeight="1">
      <c r="A30" s="111" t="s">
        <v>59</v>
      </c>
      <c r="B30" s="111"/>
      <c r="C30" s="111"/>
      <c r="D30" s="47"/>
      <c r="E30" s="112" t="e">
        <f>'График 2022'!#REF!</f>
        <v>#REF!</v>
      </c>
    </row>
    <row r="31" spans="1:5" ht="18.75" customHeight="1">
      <c r="A31" s="111"/>
      <c r="B31" s="111"/>
      <c r="C31" s="111"/>
      <c r="D31" s="47"/>
      <c r="E31" s="112"/>
    </row>
    <row r="32" spans="3:5" ht="18.75">
      <c r="C32" s="47"/>
      <c r="D32" s="47"/>
      <c r="E32" s="48"/>
    </row>
  </sheetData>
  <sheetProtection selectLockedCells="1" selectUnlockedCells="1"/>
  <mergeCells count="3">
    <mergeCell ref="A1:G3"/>
    <mergeCell ref="A30:C31"/>
    <mergeCell ref="E30:E31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5.00390625" style="0" customWidth="1"/>
    <col min="2" max="2" width="17.7109375" style="0" customWidth="1"/>
    <col min="3" max="3" width="16.8515625" style="0" customWidth="1"/>
    <col min="4" max="4" width="12.421875" style="0" customWidth="1"/>
    <col min="5" max="5" width="11.421875" style="0" customWidth="1"/>
    <col min="6" max="6" width="13.8515625" style="0" customWidth="1"/>
    <col min="7" max="7" width="19.8515625" style="0" customWidth="1"/>
  </cols>
  <sheetData>
    <row r="1" spans="1:7" ht="15">
      <c r="A1" s="118" t="s">
        <v>72</v>
      </c>
      <c r="B1" s="118"/>
      <c r="C1" s="118"/>
      <c r="D1" s="118"/>
      <c r="E1" s="118"/>
      <c r="F1" s="118"/>
      <c r="G1" s="118"/>
    </row>
    <row r="2" spans="1:7" ht="15">
      <c r="A2" s="118"/>
      <c r="B2" s="118"/>
      <c r="C2" s="118"/>
      <c r="D2" s="118"/>
      <c r="E2" s="118"/>
      <c r="F2" s="118"/>
      <c r="G2" s="118"/>
    </row>
    <row r="3" spans="1:7" ht="15">
      <c r="A3" s="118"/>
      <c r="B3" s="118"/>
      <c r="C3" s="118"/>
      <c r="D3" s="118"/>
      <c r="E3" s="118"/>
      <c r="F3" s="118"/>
      <c r="G3" s="118"/>
    </row>
    <row r="4" spans="1:7" ht="47.25">
      <c r="A4" s="91" t="s">
        <v>51</v>
      </c>
      <c r="B4" s="92" t="s">
        <v>52</v>
      </c>
      <c r="C4" s="92" t="s">
        <v>61</v>
      </c>
      <c r="D4" s="93" t="s">
        <v>54</v>
      </c>
      <c r="E4" s="93" t="s">
        <v>55</v>
      </c>
      <c r="F4" s="94" t="s">
        <v>56</v>
      </c>
      <c r="G4" s="95" t="s">
        <v>7</v>
      </c>
    </row>
    <row r="5" spans="1:7" ht="15.75">
      <c r="A5" s="35">
        <v>1</v>
      </c>
      <c r="B5" s="33" t="s">
        <v>32</v>
      </c>
      <c r="C5" s="29">
        <v>69</v>
      </c>
      <c r="D5" s="51">
        <v>44440</v>
      </c>
      <c r="E5" s="62" t="e">
        <f>IF('График 2022'!#REF!&gt;0,'График 2022'!#REF!," ")</f>
        <v>#REF!</v>
      </c>
      <c r="F5" s="62" t="e">
        <f>IF('График 2022'!#REF!&gt;0,'График 2022'!#REF!," ")</f>
        <v>#REF!</v>
      </c>
      <c r="G5" s="81"/>
    </row>
    <row r="6" spans="1:7" ht="15.75">
      <c r="A6" s="35">
        <v>2</v>
      </c>
      <c r="B6" s="33" t="s">
        <v>41</v>
      </c>
      <c r="C6" s="29">
        <v>8</v>
      </c>
      <c r="D6" s="51">
        <v>44441</v>
      </c>
      <c r="E6" s="62" t="e">
        <f>IF('График 2022'!#REF!&gt;0,'График 2022'!#REF!," ")</f>
        <v>#REF!</v>
      </c>
      <c r="F6" s="62" t="e">
        <f>IF('График 2022'!#REF!&gt;0,'График 2022'!#REF!," ")</f>
        <v>#REF!</v>
      </c>
      <c r="G6" s="64"/>
    </row>
    <row r="7" spans="1:7" ht="15.75">
      <c r="A7" s="35">
        <v>3</v>
      </c>
      <c r="B7" s="33" t="s">
        <v>41</v>
      </c>
      <c r="C7" s="29">
        <v>4</v>
      </c>
      <c r="D7" s="51">
        <v>44442</v>
      </c>
      <c r="E7" s="62" t="e">
        <f>IF('График 2022'!#REF!&gt;0,'График 2022'!#REF!," ")</f>
        <v>#REF!</v>
      </c>
      <c r="F7" s="62" t="e">
        <f>IF('График 2022'!#REF!&gt;0,'График 2022'!#REF!," ")</f>
        <v>#REF!</v>
      </c>
      <c r="G7" s="64" t="s">
        <v>65</v>
      </c>
    </row>
    <row r="8" spans="1:7" ht="15.75">
      <c r="A8" s="35">
        <v>4</v>
      </c>
      <c r="B8" s="33" t="s">
        <v>41</v>
      </c>
      <c r="C8" s="29">
        <v>6</v>
      </c>
      <c r="D8" s="51">
        <v>44443</v>
      </c>
      <c r="E8" s="62" t="e">
        <f>IF('График 2022'!#REF!&gt;0,'График 2022'!#REF!," ")</f>
        <v>#REF!</v>
      </c>
      <c r="F8" s="62" t="e">
        <f>IF('График 2022'!#REF!&gt;0,'График 2022'!#REF!," ")</f>
        <v>#REF!</v>
      </c>
      <c r="G8" s="64" t="s">
        <v>65</v>
      </c>
    </row>
    <row r="9" spans="1:7" ht="15.75">
      <c r="A9" s="35">
        <v>5</v>
      </c>
      <c r="B9" s="33" t="s">
        <v>32</v>
      </c>
      <c r="C9" s="29">
        <v>18</v>
      </c>
      <c r="D9" s="51">
        <v>44444</v>
      </c>
      <c r="E9" s="62" t="e">
        <f>IF('График 2022'!#REF!&gt;0,'График 2022'!#REF!," ")</f>
        <v>#REF!</v>
      </c>
      <c r="F9" s="62" t="e">
        <f>IF('График 2022'!#REF!&gt;0,'График 2022'!#REF!," ")</f>
        <v>#REF!</v>
      </c>
      <c r="G9" s="64" t="s">
        <v>65</v>
      </c>
    </row>
    <row r="10" spans="1:7" ht="15.75">
      <c r="A10" s="35">
        <v>6</v>
      </c>
      <c r="B10" s="33" t="s">
        <v>29</v>
      </c>
      <c r="C10" s="29">
        <v>132</v>
      </c>
      <c r="D10" s="51">
        <v>44445</v>
      </c>
      <c r="E10" s="62" t="e">
        <f>IF('График 2022'!#REF!&gt;0,'График 2022'!#REF!," ")</f>
        <v>#REF!</v>
      </c>
      <c r="F10" s="62" t="e">
        <f>IF('График 2022'!#REF!&gt;0,'График 2022'!#REF!," ")</f>
        <v>#REF!</v>
      </c>
      <c r="G10" s="64"/>
    </row>
    <row r="11" spans="1:7" ht="15.75">
      <c r="A11" s="35">
        <v>7</v>
      </c>
      <c r="B11" s="33" t="s">
        <v>27</v>
      </c>
      <c r="C11" s="29">
        <v>24</v>
      </c>
      <c r="D11" s="51">
        <v>44446</v>
      </c>
      <c r="E11" s="62" t="e">
        <f>IF('График 2022'!#REF!&gt;0,'График 2022'!#REF!," ")</f>
        <v>#REF!</v>
      </c>
      <c r="F11" s="62" t="e">
        <f>IF('График 2022'!#REF!&gt;0,'График 2022'!#REF!," ")</f>
        <v>#REF!</v>
      </c>
      <c r="G11" s="64"/>
    </row>
    <row r="12" spans="1:7" ht="18.75" customHeight="1">
      <c r="A12" s="35">
        <v>8</v>
      </c>
      <c r="B12" s="33" t="s">
        <v>42</v>
      </c>
      <c r="C12" s="29">
        <v>28</v>
      </c>
      <c r="D12" s="51">
        <v>44447</v>
      </c>
      <c r="E12" s="62" t="e">
        <f>IF('График 2022'!#REF!&gt;0,'График 2022'!#REF!," ")</f>
        <v>#REF!</v>
      </c>
      <c r="F12" s="62" t="e">
        <f>IF('График 2022'!#REF!&gt;0,'График 2022'!#REF!," ")</f>
        <v>#REF!</v>
      </c>
      <c r="G12" s="64" t="s">
        <v>65</v>
      </c>
    </row>
    <row r="13" spans="1:7" ht="18.75" customHeight="1">
      <c r="A13" s="35">
        <v>9</v>
      </c>
      <c r="B13" s="33" t="s">
        <v>32</v>
      </c>
      <c r="C13" s="29">
        <v>4</v>
      </c>
      <c r="D13" s="51">
        <v>44448</v>
      </c>
      <c r="E13" s="62" t="e">
        <f>IF('График 2022'!#REF!&gt;0,'График 2022'!#REF!," ")</f>
        <v>#REF!</v>
      </c>
      <c r="F13" s="62" t="e">
        <f>IF('График 2022'!#REF!&gt;0,'График 2022'!#REF!," ")</f>
        <v>#REF!</v>
      </c>
      <c r="G13" s="64"/>
    </row>
    <row r="14" spans="1:7" ht="20.25" customHeight="1">
      <c r="A14" s="35">
        <v>10</v>
      </c>
      <c r="B14" s="33" t="s">
        <v>32</v>
      </c>
      <c r="C14" s="29">
        <v>46</v>
      </c>
      <c r="D14" s="51">
        <v>44449</v>
      </c>
      <c r="E14" s="62" t="e">
        <f>IF('График 2022'!#REF!&gt;0,'График 2022'!#REF!," ")</f>
        <v>#REF!</v>
      </c>
      <c r="F14" s="62" t="e">
        <f>IF('График 2022'!#REF!&gt;0,'График 2022'!#REF!," ")</f>
        <v>#REF!</v>
      </c>
      <c r="G14" s="64"/>
    </row>
    <row r="15" spans="1:7" ht="18" customHeight="1">
      <c r="A15" s="35">
        <v>11</v>
      </c>
      <c r="B15" s="33" t="s">
        <v>32</v>
      </c>
      <c r="C15" s="29">
        <v>60</v>
      </c>
      <c r="D15" s="51">
        <v>44450</v>
      </c>
      <c r="E15" s="62" t="e">
        <f>IF('График 2022'!#REF!&gt;0,'График 2022'!#REF!," ")</f>
        <v>#REF!</v>
      </c>
      <c r="F15" s="62" t="e">
        <f>IF('График 2022'!#REF!&gt;0,'График 2022'!#REF!," ")</f>
        <v>#REF!</v>
      </c>
      <c r="G15" s="64" t="s">
        <v>73</v>
      </c>
    </row>
    <row r="16" spans="1:7" ht="18.75" customHeight="1">
      <c r="A16" s="65">
        <v>12</v>
      </c>
      <c r="B16" s="66" t="s">
        <v>11</v>
      </c>
      <c r="C16" s="67">
        <v>152</v>
      </c>
      <c r="D16" s="68">
        <v>44451</v>
      </c>
      <c r="E16" s="69" t="e">
        <f>IF('График 2022'!#REF!&gt;0,'График 2022'!#REF!," ")</f>
        <v>#REF!</v>
      </c>
      <c r="F16" s="69" t="e">
        <f>IF('График 2022'!#REF!&gt;0,'График 2022'!#REF!," ")</f>
        <v>#REF!</v>
      </c>
      <c r="G16" s="70"/>
    </row>
    <row r="17" spans="1:7" ht="27" customHeight="1" hidden="1">
      <c r="A17" s="57">
        <v>14</v>
      </c>
      <c r="B17" s="96"/>
      <c r="C17" s="97"/>
      <c r="D17" s="39"/>
      <c r="E17" s="31" t="e">
        <f>IF('График 2022'!#REF!&gt;0,'График 2022'!#REF!," ")</f>
        <v>#REF!</v>
      </c>
      <c r="F17" s="31" t="e">
        <f>IF('График 2022'!#REF!&gt;0,'График 2022'!#REF!," ")</f>
        <v>#REF!</v>
      </c>
      <c r="G17" s="36"/>
    </row>
    <row r="18" spans="1:7" ht="27" customHeight="1" hidden="1">
      <c r="A18" s="35">
        <v>15</v>
      </c>
      <c r="B18" s="34"/>
      <c r="C18" s="34"/>
      <c r="D18" s="39"/>
      <c r="E18" s="31" t="e">
        <f>IF('График 2022'!#REF!&gt;0,'График 2022'!#REF!," ")</f>
        <v>#REF!</v>
      </c>
      <c r="F18" s="31" t="e">
        <f>IF('График 2022'!#REF!&gt;0,'График 2022'!#REF!," ")</f>
        <v>#REF!</v>
      </c>
      <c r="G18" s="34"/>
    </row>
    <row r="19" spans="1:7" ht="27" customHeight="1" hidden="1">
      <c r="A19" s="35">
        <v>16</v>
      </c>
      <c r="B19" s="34"/>
      <c r="C19" s="34"/>
      <c r="D19" s="39"/>
      <c r="E19" s="31"/>
      <c r="F19" s="31"/>
      <c r="G19" s="34"/>
    </row>
    <row r="20" spans="1:7" ht="27" customHeight="1" hidden="1">
      <c r="A20" s="35">
        <v>17</v>
      </c>
      <c r="B20" s="34"/>
      <c r="C20" s="34"/>
      <c r="D20" s="39"/>
      <c r="E20" s="31" t="e">
        <f>IF('График 2022'!#REF!&gt;0,'График 2022'!#REF!," ")</f>
        <v>#REF!</v>
      </c>
      <c r="F20" s="31" t="e">
        <f>IF('График 2022'!#REF!&gt;0,'График 2022'!#REF!," ")</f>
        <v>#REF!</v>
      </c>
      <c r="G20" s="34"/>
    </row>
    <row r="21" spans="1:7" ht="27" customHeight="1" hidden="1">
      <c r="A21" s="35">
        <v>18</v>
      </c>
      <c r="B21" s="34"/>
      <c r="C21" s="34"/>
      <c r="D21" s="39"/>
      <c r="E21" s="31" t="e">
        <f>IF('График 2022'!#REF!&gt;0,'График 2022'!#REF!," ")</f>
        <v>#REF!</v>
      </c>
      <c r="F21" s="31" t="e">
        <f>IF('График 2022'!#REF!&gt;0,'График 2022'!#REF!," ")</f>
        <v>#REF!</v>
      </c>
      <c r="G21" s="34"/>
    </row>
    <row r="22" spans="1:7" ht="27" customHeight="1" hidden="1">
      <c r="A22" s="35">
        <v>19</v>
      </c>
      <c r="B22" s="34"/>
      <c r="C22" s="34"/>
      <c r="D22" s="39"/>
      <c r="E22" s="31" t="e">
        <f>IF('График 2022'!#REF!&gt;0,'График 2022'!#REF!," ")</f>
        <v>#REF!</v>
      </c>
      <c r="F22" s="31" t="e">
        <f>IF('График 2022'!#REF!&gt;0,'График 2022'!#REF!," ")</f>
        <v>#REF!</v>
      </c>
      <c r="G22" s="34"/>
    </row>
    <row r="23" spans="1:7" ht="27" customHeight="1" hidden="1">
      <c r="A23" s="35">
        <v>20</v>
      </c>
      <c r="B23" s="34"/>
      <c r="C23" s="34"/>
      <c r="D23" s="39"/>
      <c r="E23" s="31" t="e">
        <f>IF('График 2022'!#REF!&gt;0,'График 2022'!#REF!," ")</f>
        <v>#REF!</v>
      </c>
      <c r="F23" s="31" t="e">
        <f>IF('График 2022'!#REF!&gt;0,'График 2022'!#REF!," ")</f>
        <v>#REF!</v>
      </c>
      <c r="G23" s="34"/>
    </row>
    <row r="24" spans="1:7" ht="27" customHeight="1">
      <c r="A24" s="1"/>
      <c r="B24" s="40"/>
      <c r="C24" s="40"/>
      <c r="D24" s="41"/>
      <c r="E24" s="42"/>
      <c r="F24" s="42"/>
      <c r="G24" s="40"/>
    </row>
    <row r="25" spans="3:5" ht="20.25">
      <c r="C25" s="43" t="s">
        <v>57</v>
      </c>
      <c r="D25" s="44"/>
      <c r="E25" s="44">
        <v>12</v>
      </c>
    </row>
    <row r="26" spans="3:5" ht="20.25">
      <c r="C26" s="43" t="s">
        <v>58</v>
      </c>
      <c r="D26" s="45"/>
      <c r="E26" s="46">
        <v>12</v>
      </c>
    </row>
    <row r="28" spans="1:5" ht="18.75" customHeight="1">
      <c r="A28" s="111" t="s">
        <v>59</v>
      </c>
      <c r="B28" s="111"/>
      <c r="C28" s="111"/>
      <c r="D28" s="47"/>
      <c r="E28" s="112" t="e">
        <f>'График 2022'!#REF!</f>
        <v>#REF!</v>
      </c>
    </row>
    <row r="29" spans="1:5" ht="18.75" customHeight="1">
      <c r="A29" s="111"/>
      <c r="B29" s="111"/>
      <c r="C29" s="111"/>
      <c r="D29" s="47"/>
      <c r="E29" s="112"/>
    </row>
    <row r="30" spans="3:5" ht="18.75">
      <c r="C30" s="47"/>
      <c r="D30" s="47"/>
      <c r="E30" s="48"/>
    </row>
  </sheetData>
  <sheetProtection selectLockedCells="1" selectUnlockedCells="1"/>
  <mergeCells count="3">
    <mergeCell ref="A1:G3"/>
    <mergeCell ref="A28:C29"/>
    <mergeCell ref="E28:E29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5.00390625" style="0" customWidth="1"/>
    <col min="2" max="2" width="15.00390625" style="0" customWidth="1"/>
    <col min="3" max="3" width="13.57421875" style="0" customWidth="1"/>
    <col min="4" max="5" width="11.421875" style="0" customWidth="1"/>
    <col min="6" max="6" width="13.421875" style="0" customWidth="1"/>
    <col min="7" max="7" width="10.57421875" style="0" customWidth="1"/>
  </cols>
  <sheetData>
    <row r="1" spans="1:7" ht="15">
      <c r="A1" s="113" t="s">
        <v>74</v>
      </c>
      <c r="B1" s="113"/>
      <c r="C1" s="113"/>
      <c r="D1" s="113"/>
      <c r="E1" s="113"/>
      <c r="F1" s="113"/>
      <c r="G1" s="113"/>
    </row>
    <row r="2" spans="1:7" ht="15">
      <c r="A2" s="113"/>
      <c r="B2" s="113"/>
      <c r="C2" s="113"/>
      <c r="D2" s="113"/>
      <c r="E2" s="113"/>
      <c r="F2" s="113"/>
      <c r="G2" s="113"/>
    </row>
    <row r="3" spans="1:7" ht="15">
      <c r="A3" s="113"/>
      <c r="B3" s="113"/>
      <c r="C3" s="113"/>
      <c r="D3" s="113"/>
      <c r="E3" s="113"/>
      <c r="F3" s="113"/>
      <c r="G3" s="113"/>
    </row>
    <row r="4" spans="1:7" ht="47.25">
      <c r="A4" s="23" t="s">
        <v>75</v>
      </c>
      <c r="B4" s="24" t="s">
        <v>52</v>
      </c>
      <c r="C4" s="24" t="s">
        <v>61</v>
      </c>
      <c r="D4" s="25" t="s">
        <v>54</v>
      </c>
      <c r="E4" s="25" t="s">
        <v>55</v>
      </c>
      <c r="F4" s="23" t="s">
        <v>56</v>
      </c>
      <c r="G4" s="26" t="s">
        <v>7</v>
      </c>
    </row>
    <row r="5" spans="1:7" ht="16.5" customHeight="1">
      <c r="A5" s="27">
        <v>1</v>
      </c>
      <c r="B5" s="33" t="s">
        <v>16</v>
      </c>
      <c r="C5" s="98" t="s">
        <v>45</v>
      </c>
      <c r="D5" s="99">
        <v>44470</v>
      </c>
      <c r="E5" s="31" t="e">
        <f>IF('График 2022'!#REF!&gt;0,'График 2022'!#REF!," ")</f>
        <v>#REF!</v>
      </c>
      <c r="F5" s="31" t="e">
        <f>IF('График 2022'!#REF!&gt;0,'График 2022'!#REF!," ")</f>
        <v>#REF!</v>
      </c>
      <c r="G5" s="32"/>
    </row>
    <row r="6" spans="1:7" ht="15.75">
      <c r="A6" s="27">
        <v>2</v>
      </c>
      <c r="B6" s="33" t="s">
        <v>26</v>
      </c>
      <c r="C6" s="98">
        <v>19</v>
      </c>
      <c r="D6" s="99">
        <v>44471</v>
      </c>
      <c r="E6" s="31" t="e">
        <f>IF('График 2022'!#REF!&gt;0,'График 2022'!#REF!," ")</f>
        <v>#REF!</v>
      </c>
      <c r="F6" s="31" t="e">
        <f>IF('График 2022'!#REF!&gt;0,'График 2022'!#REF!," ")</f>
        <v>#REF!</v>
      </c>
      <c r="G6" s="34"/>
    </row>
    <row r="7" spans="1:7" ht="15.75">
      <c r="A7" s="27">
        <v>3</v>
      </c>
      <c r="B7" s="33" t="s">
        <v>11</v>
      </c>
      <c r="C7" s="98">
        <v>149</v>
      </c>
      <c r="D7" s="99">
        <v>44472</v>
      </c>
      <c r="E7" s="31" t="e">
        <f>IF('График 2022'!#REF!&gt;0,'График 2022'!#REF!," ")</f>
        <v>#REF!</v>
      </c>
      <c r="F7" s="31" t="e">
        <f>IF('График 2022'!#REF!&gt;0,'График 2022'!#REF!," ")</f>
        <v>#REF!</v>
      </c>
      <c r="G7" s="34"/>
    </row>
    <row r="8" spans="1:7" ht="15.75">
      <c r="A8" s="27">
        <v>4</v>
      </c>
      <c r="B8" s="33" t="s">
        <v>11</v>
      </c>
      <c r="C8" s="98">
        <v>162</v>
      </c>
      <c r="D8" s="99">
        <v>44473</v>
      </c>
      <c r="E8" s="31" t="e">
        <f>IF('График 2022'!#REF!&gt;0,'График 2022'!#REF!," ")</f>
        <v>#REF!</v>
      </c>
      <c r="F8" s="31" t="e">
        <f>IF('График 2022'!#REF!&gt;0,'График 2022'!#REF!," ")</f>
        <v>#REF!</v>
      </c>
      <c r="G8" s="34"/>
    </row>
    <row r="9" spans="1:7" ht="15.75">
      <c r="A9" s="27">
        <v>5</v>
      </c>
      <c r="B9" s="33" t="s">
        <v>43</v>
      </c>
      <c r="C9" s="98">
        <v>15</v>
      </c>
      <c r="D9" s="99">
        <v>44474</v>
      </c>
      <c r="E9" s="31" t="e">
        <f>IF('График 2022'!#REF!&gt;0,'График 2022'!#REF!," ")</f>
        <v>#REF!</v>
      </c>
      <c r="F9" s="31" t="e">
        <f>IF('График 2022'!#REF!&gt;0,'График 2022'!#REF!," ")</f>
        <v>#REF!</v>
      </c>
      <c r="G9" s="34"/>
    </row>
    <row r="10" spans="1:7" ht="15.75">
      <c r="A10" s="27">
        <v>6</v>
      </c>
      <c r="B10" s="33" t="s">
        <v>11</v>
      </c>
      <c r="C10" s="98">
        <v>120</v>
      </c>
      <c r="D10" s="99">
        <v>44475</v>
      </c>
      <c r="E10" s="31" t="e">
        <f>IF('График 2022'!#REF!&gt;0,'График 2022'!#REF!," ")</f>
        <v>#REF!</v>
      </c>
      <c r="F10" s="31" t="e">
        <f>IF('График 2022'!#REF!&gt;0,'График 2022'!#REF!," ")</f>
        <v>#REF!</v>
      </c>
      <c r="G10" s="34"/>
    </row>
    <row r="11" spans="1:7" ht="15.75">
      <c r="A11" s="27">
        <v>7</v>
      </c>
      <c r="B11" s="33" t="s">
        <v>32</v>
      </c>
      <c r="C11" s="98">
        <v>63</v>
      </c>
      <c r="D11" s="99">
        <v>44476</v>
      </c>
      <c r="E11" s="31" t="e">
        <f>IF('График 2022'!#REF!&gt;0,'График 2022'!#REF!," ")</f>
        <v>#REF!</v>
      </c>
      <c r="F11" s="31" t="e">
        <f>IF('График 2022'!#REF!&gt;0,'График 2022'!#REF!," ")</f>
        <v>#REF!</v>
      </c>
      <c r="G11" s="34"/>
    </row>
    <row r="12" spans="1:7" ht="18.75" customHeight="1">
      <c r="A12" s="27">
        <v>8</v>
      </c>
      <c r="B12" s="33" t="s">
        <v>38</v>
      </c>
      <c r="C12" s="98">
        <v>24</v>
      </c>
      <c r="D12" s="99">
        <v>44477</v>
      </c>
      <c r="E12" s="31" t="e">
        <f>IF('График 2022'!#REF!&gt;0,'График 2022'!#REF!," ")</f>
        <v>#REF!</v>
      </c>
      <c r="F12" s="31" t="e">
        <f>IF('График 2022'!#REF!&gt;0,'График 2022'!#REF!," ")</f>
        <v>#REF!</v>
      </c>
      <c r="G12" s="34"/>
    </row>
    <row r="13" spans="1:7" ht="18.75" customHeight="1">
      <c r="A13" s="27">
        <v>9</v>
      </c>
      <c r="B13" s="33" t="s">
        <v>38</v>
      </c>
      <c r="C13" s="98">
        <v>30</v>
      </c>
      <c r="D13" s="99">
        <v>44478</v>
      </c>
      <c r="E13" s="31" t="e">
        <f>IF('График 2022'!#REF!&gt;0,'График 2022'!#REF!," ")</f>
        <v>#REF!</v>
      </c>
      <c r="F13" s="31" t="e">
        <f>IF('График 2022'!#REF!&gt;0,'График 2022'!#REF!," ")</f>
        <v>#REF!</v>
      </c>
      <c r="G13" s="34"/>
    </row>
    <row r="14" spans="1:7" ht="20.25" customHeight="1">
      <c r="A14" s="27">
        <v>10</v>
      </c>
      <c r="B14" s="33" t="s">
        <v>11</v>
      </c>
      <c r="C14" s="98">
        <v>154</v>
      </c>
      <c r="D14" s="99">
        <v>44479</v>
      </c>
      <c r="E14" s="31" t="e">
        <f>IF('График 2022'!#REF!&gt;0,'График 2022'!#REF!," ")</f>
        <v>#REF!</v>
      </c>
      <c r="F14" s="31" t="e">
        <f>IF('График 2022'!#REF!&gt;0,'График 2022'!#REF!," ")</f>
        <v>#REF!</v>
      </c>
      <c r="G14" s="34"/>
    </row>
    <row r="15" spans="1:7" ht="22.5" customHeight="1">
      <c r="A15" s="27">
        <v>11</v>
      </c>
      <c r="B15" s="33" t="s">
        <v>16</v>
      </c>
      <c r="C15" s="98">
        <v>16</v>
      </c>
      <c r="D15" s="99">
        <v>44480</v>
      </c>
      <c r="E15" s="31" t="e">
        <f>IF('График 2022'!#REF!&gt;0,'График 2022'!#REF!," ")</f>
        <v>#REF!</v>
      </c>
      <c r="F15" s="31" t="e">
        <f>IF('График 2022'!#REF!&gt;0,'График 2022'!#REF!," ")</f>
        <v>#REF!</v>
      </c>
      <c r="G15" s="34"/>
    </row>
    <row r="16" spans="1:7" ht="18.75" customHeight="1">
      <c r="A16" s="27">
        <v>12</v>
      </c>
      <c r="B16" s="33" t="s">
        <v>11</v>
      </c>
      <c r="C16" s="98">
        <v>134</v>
      </c>
      <c r="D16" s="99">
        <v>44481</v>
      </c>
      <c r="E16" s="31" t="e">
        <f>IF('График 2022'!#REF!&gt;0,'График 2022'!#REF!," ")</f>
        <v>#REF!</v>
      </c>
      <c r="F16" s="31" t="e">
        <f>IF('График 2022'!#REF!&gt;0,'График 2022'!#REF!," ")</f>
        <v>#REF!</v>
      </c>
      <c r="G16" s="34"/>
    </row>
    <row r="17" spans="1:7" ht="18" customHeight="1">
      <c r="A17" s="27">
        <v>13</v>
      </c>
      <c r="B17" s="33" t="s">
        <v>31</v>
      </c>
      <c r="C17" s="29">
        <v>6</v>
      </c>
      <c r="D17" s="51">
        <v>44482</v>
      </c>
      <c r="E17" s="31" t="e">
        <f>IF('График 2022'!#REF!&gt;0,'График 2022'!#REF!," ")</f>
        <v>#REF!</v>
      </c>
      <c r="F17" s="31" t="e">
        <f>IF('График 2022'!#REF!&gt;0,'График 2022'!#REF!," ")</f>
        <v>#REF!</v>
      </c>
      <c r="G17" s="34"/>
    </row>
    <row r="18" spans="1:7" ht="21" customHeight="1">
      <c r="A18" s="27">
        <v>14</v>
      </c>
      <c r="B18" s="33" t="s">
        <v>11</v>
      </c>
      <c r="C18" s="29">
        <v>173</v>
      </c>
      <c r="D18" s="51">
        <v>44483</v>
      </c>
      <c r="E18" s="31" t="e">
        <f>IF('График 2022'!#REF!&gt;0,'График 2022'!#REF!," ")</f>
        <v>#REF!</v>
      </c>
      <c r="F18" s="31" t="e">
        <f>IF('График 2022'!#REF!&gt;0,'График 2022'!#REF!," ")</f>
        <v>#REF!</v>
      </c>
      <c r="G18" s="34"/>
    </row>
    <row r="19" spans="1:7" ht="17.25" customHeight="1">
      <c r="A19" s="27">
        <v>15</v>
      </c>
      <c r="B19" s="33" t="s">
        <v>8</v>
      </c>
      <c r="C19" s="29">
        <v>39</v>
      </c>
      <c r="D19" s="51">
        <v>44484</v>
      </c>
      <c r="E19" s="31" t="e">
        <f>IF('График 2022'!#REF!&gt;0,'График 2022'!#REF!," ")</f>
        <v>#REF!</v>
      </c>
      <c r="F19" s="31" t="e">
        <f>IF('График 2022'!#REF!&gt;0,'График 2022'!#REF!," ")</f>
        <v>#REF!</v>
      </c>
      <c r="G19" s="34"/>
    </row>
    <row r="20" spans="1:7" ht="20.25" customHeight="1">
      <c r="A20" s="27">
        <v>16</v>
      </c>
      <c r="B20" s="33" t="s">
        <v>33</v>
      </c>
      <c r="C20" s="29" t="s">
        <v>44</v>
      </c>
      <c r="D20" s="51">
        <v>44485</v>
      </c>
      <c r="E20" s="31" t="e">
        <f>IF('График 2022'!#REF!&gt;0,'График 2022'!#REF!," ")</f>
        <v>#REF!</v>
      </c>
      <c r="F20" s="31" t="e">
        <f>IF('График 2022'!#REF!&gt;0,'График 2022'!#REF!," ")</f>
        <v>#REF!</v>
      </c>
      <c r="G20" s="34"/>
    </row>
    <row r="21" spans="1:7" ht="27" customHeight="1" hidden="1">
      <c r="A21" s="27">
        <v>17</v>
      </c>
      <c r="B21" s="34"/>
      <c r="C21" s="34"/>
      <c r="D21" s="82"/>
      <c r="E21" s="31"/>
      <c r="F21" s="31"/>
      <c r="G21" s="34"/>
    </row>
    <row r="22" spans="1:7" ht="27" customHeight="1" hidden="1">
      <c r="A22" s="35">
        <v>18</v>
      </c>
      <c r="B22" s="34"/>
      <c r="C22" s="34"/>
      <c r="D22" s="39"/>
      <c r="E22" s="31"/>
      <c r="F22" s="31"/>
      <c r="G22" s="34"/>
    </row>
    <row r="23" spans="1:7" ht="27" customHeight="1" hidden="1">
      <c r="A23" s="35">
        <v>19</v>
      </c>
      <c r="B23" s="34"/>
      <c r="C23" s="34"/>
      <c r="D23" s="39"/>
      <c r="E23" s="31"/>
      <c r="F23" s="31"/>
      <c r="G23" s="34"/>
    </row>
    <row r="24" spans="1:7" ht="27" customHeight="1" hidden="1">
      <c r="A24" s="35">
        <v>20</v>
      </c>
      <c r="B24" s="34"/>
      <c r="C24" s="34"/>
      <c r="D24" s="39"/>
      <c r="E24" s="31"/>
      <c r="F24" s="31"/>
      <c r="G24" s="34"/>
    </row>
    <row r="25" spans="1:7" ht="27" customHeight="1">
      <c r="A25" s="1"/>
      <c r="B25" s="40"/>
      <c r="C25" s="40"/>
      <c r="D25" s="41"/>
      <c r="E25" s="42"/>
      <c r="F25" s="42"/>
      <c r="G25" s="40"/>
    </row>
    <row r="26" spans="3:5" ht="20.25">
      <c r="C26" s="43" t="s">
        <v>57</v>
      </c>
      <c r="D26" s="44"/>
      <c r="E26" s="44">
        <f>COUNT(D5:D20)</f>
        <v>16</v>
      </c>
    </row>
    <row r="27" spans="3:5" ht="20.25">
      <c r="C27" s="43" t="s">
        <v>58</v>
      </c>
      <c r="D27" s="45"/>
      <c r="E27" s="46">
        <f>COUNT(E5:E20)</f>
        <v>0</v>
      </c>
    </row>
    <row r="29" spans="1:5" ht="18.75" customHeight="1">
      <c r="A29" s="111" t="s">
        <v>59</v>
      </c>
      <c r="B29" s="111"/>
      <c r="C29" s="111"/>
      <c r="D29" s="47"/>
      <c r="E29" s="112" t="e">
        <f>'График 2022'!#REF!</f>
        <v>#REF!</v>
      </c>
    </row>
    <row r="30" spans="1:5" ht="18.75" customHeight="1">
      <c r="A30" s="111"/>
      <c r="B30" s="111"/>
      <c r="C30" s="111"/>
      <c r="D30" s="47"/>
      <c r="E30" s="112"/>
    </row>
    <row r="31" spans="3:5" ht="18.75">
      <c r="C31" s="47"/>
      <c r="D31" s="47"/>
      <c r="E31" s="48"/>
    </row>
  </sheetData>
  <sheetProtection selectLockedCells="1" selectUnlockedCells="1"/>
  <mergeCells count="3">
    <mergeCell ref="A1:G3"/>
    <mergeCell ref="A29:C30"/>
    <mergeCell ref="E29:E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5.00390625" style="0" customWidth="1"/>
    <col min="2" max="2" width="17.00390625" style="0" customWidth="1"/>
    <col min="3" max="3" width="13.57421875" style="0" customWidth="1"/>
    <col min="4" max="5" width="11.421875" style="0" customWidth="1"/>
    <col min="6" max="6" width="13.421875" style="0" customWidth="1"/>
    <col min="7" max="7" width="10.57421875" style="0" customWidth="1"/>
  </cols>
  <sheetData>
    <row r="1" spans="1:7" ht="15">
      <c r="A1" s="113" t="s">
        <v>76</v>
      </c>
      <c r="B1" s="113"/>
      <c r="C1" s="113"/>
      <c r="D1" s="113"/>
      <c r="E1" s="113"/>
      <c r="F1" s="113"/>
      <c r="G1" s="113"/>
    </row>
    <row r="2" spans="1:7" ht="15">
      <c r="A2" s="113"/>
      <c r="B2" s="113"/>
      <c r="C2" s="113"/>
      <c r="D2" s="113"/>
      <c r="E2" s="113"/>
      <c r="F2" s="113"/>
      <c r="G2" s="113"/>
    </row>
    <row r="3" spans="1:7" ht="15">
      <c r="A3" s="113"/>
      <c r="B3" s="113"/>
      <c r="C3" s="113"/>
      <c r="D3" s="113"/>
      <c r="E3" s="113"/>
      <c r="F3" s="113"/>
      <c r="G3" s="113"/>
    </row>
    <row r="4" spans="1:7" ht="47.25">
      <c r="A4" s="23" t="s">
        <v>75</v>
      </c>
      <c r="B4" s="26" t="s">
        <v>52</v>
      </c>
      <c r="C4" s="26" t="s">
        <v>61</v>
      </c>
      <c r="D4" s="25" t="s">
        <v>54</v>
      </c>
      <c r="E4" s="25" t="s">
        <v>55</v>
      </c>
      <c r="F4" s="23" t="s">
        <v>56</v>
      </c>
      <c r="G4" s="26" t="s">
        <v>7</v>
      </c>
    </row>
    <row r="5" spans="1:7" ht="16.5" customHeight="1">
      <c r="A5" s="100">
        <v>1</v>
      </c>
      <c r="B5" s="58" t="s">
        <v>9</v>
      </c>
      <c r="C5" s="59">
        <v>7</v>
      </c>
      <c r="D5" s="60">
        <v>44501</v>
      </c>
      <c r="E5" s="31" t="e">
        <f>IF('График 2022'!#REF!&gt;0,'График 2022'!#REF!," ")</f>
        <v>#REF!</v>
      </c>
      <c r="F5" s="31" t="e">
        <f>IF('График 2022'!#REF!&gt;0,'График 2022'!#REF!," ")</f>
        <v>#REF!</v>
      </c>
      <c r="G5" s="32"/>
    </row>
    <row r="6" spans="1:7" ht="15.75">
      <c r="A6" s="100">
        <v>2</v>
      </c>
      <c r="B6" s="33" t="s">
        <v>11</v>
      </c>
      <c r="C6" s="29">
        <v>169</v>
      </c>
      <c r="D6" s="51">
        <v>44502</v>
      </c>
      <c r="E6" s="31">
        <v>44525</v>
      </c>
      <c r="F6" s="31"/>
      <c r="G6" s="34" t="s">
        <v>77</v>
      </c>
    </row>
    <row r="7" spans="1:7" ht="15.75">
      <c r="A7" s="100">
        <v>3</v>
      </c>
      <c r="B7" s="33" t="s">
        <v>14</v>
      </c>
      <c r="C7" s="29" t="s">
        <v>15</v>
      </c>
      <c r="D7" s="51">
        <v>44504</v>
      </c>
      <c r="E7" s="31">
        <v>44522</v>
      </c>
      <c r="F7" s="31" t="e">
        <f>IF('График 2022'!#REF!&gt;0,'График 2022'!#REF!," ")</f>
        <v>#REF!</v>
      </c>
      <c r="G7" s="34"/>
    </row>
    <row r="8" spans="1:7" ht="15.75">
      <c r="A8" s="100">
        <v>4</v>
      </c>
      <c r="B8" s="58"/>
      <c r="C8" s="101"/>
      <c r="D8" s="99"/>
      <c r="E8" s="31"/>
      <c r="F8" s="31"/>
      <c r="G8" s="34"/>
    </row>
    <row r="9" spans="1:7" ht="15.75" hidden="1">
      <c r="A9" s="27">
        <v>6</v>
      </c>
      <c r="B9" s="33"/>
      <c r="C9" s="98"/>
      <c r="D9" s="99"/>
      <c r="E9" s="31"/>
      <c r="F9" s="31"/>
      <c r="G9" s="34"/>
    </row>
    <row r="10" spans="1:7" ht="15.75" hidden="1">
      <c r="A10" s="27">
        <v>7</v>
      </c>
      <c r="B10" s="33"/>
      <c r="C10" s="98"/>
      <c r="D10" s="99"/>
      <c r="E10" s="31"/>
      <c r="F10" s="31"/>
      <c r="G10" s="34"/>
    </row>
    <row r="11" spans="1:7" ht="18.75" customHeight="1" hidden="1">
      <c r="A11" s="27">
        <v>8</v>
      </c>
      <c r="B11" s="33"/>
      <c r="C11" s="98"/>
      <c r="D11" s="99"/>
      <c r="E11" s="31"/>
      <c r="F11" s="31"/>
      <c r="G11" s="34"/>
    </row>
    <row r="12" spans="1:7" ht="18.75" customHeight="1" hidden="1">
      <c r="A12" s="27">
        <v>9</v>
      </c>
      <c r="B12" s="33"/>
      <c r="C12" s="98"/>
      <c r="D12" s="99"/>
      <c r="E12" s="31"/>
      <c r="F12" s="31"/>
      <c r="G12" s="34"/>
    </row>
    <row r="13" spans="1:7" ht="20.25" customHeight="1" hidden="1">
      <c r="A13" s="27">
        <v>10</v>
      </c>
      <c r="B13" s="33"/>
      <c r="C13" s="98"/>
      <c r="D13" s="99"/>
      <c r="E13" s="31"/>
      <c r="F13" s="31"/>
      <c r="G13" s="34"/>
    </row>
    <row r="14" spans="1:7" ht="22.5" customHeight="1" hidden="1">
      <c r="A14" s="27">
        <v>11</v>
      </c>
      <c r="B14" s="33"/>
      <c r="C14" s="98"/>
      <c r="D14" s="99"/>
      <c r="E14" s="31"/>
      <c r="F14" s="31"/>
      <c r="G14" s="34"/>
    </row>
    <row r="15" spans="1:7" ht="18.75" customHeight="1" hidden="1">
      <c r="A15" s="27">
        <v>12</v>
      </c>
      <c r="B15" s="33"/>
      <c r="C15" s="98"/>
      <c r="D15" s="99"/>
      <c r="E15" s="31"/>
      <c r="F15" s="31"/>
      <c r="G15" s="34"/>
    </row>
    <row r="16" spans="1:7" ht="18" customHeight="1" hidden="1">
      <c r="A16" s="27">
        <v>13</v>
      </c>
      <c r="B16" s="33"/>
      <c r="C16" s="29"/>
      <c r="D16" s="51"/>
      <c r="E16" s="31"/>
      <c r="F16" s="31"/>
      <c r="G16" s="34"/>
    </row>
    <row r="17" spans="1:7" ht="21" customHeight="1" hidden="1">
      <c r="A17" s="27">
        <v>14</v>
      </c>
      <c r="B17" s="33"/>
      <c r="C17" s="29"/>
      <c r="D17" s="51"/>
      <c r="E17" s="31"/>
      <c r="F17" s="31"/>
      <c r="G17" s="34"/>
    </row>
    <row r="18" spans="1:7" ht="17.25" customHeight="1" hidden="1">
      <c r="A18" s="27">
        <v>15</v>
      </c>
      <c r="B18" s="33"/>
      <c r="C18" s="29"/>
      <c r="D18" s="51"/>
      <c r="E18" s="31"/>
      <c r="F18" s="31"/>
      <c r="G18" s="34"/>
    </row>
    <row r="19" spans="1:7" ht="20.25" customHeight="1" hidden="1">
      <c r="A19" s="27">
        <v>16</v>
      </c>
      <c r="B19" s="33"/>
      <c r="C19" s="29"/>
      <c r="D19" s="51"/>
      <c r="E19" s="31"/>
      <c r="F19" s="31"/>
      <c r="G19" s="34"/>
    </row>
    <row r="20" spans="1:7" ht="27" customHeight="1" hidden="1">
      <c r="A20" s="27">
        <v>17</v>
      </c>
      <c r="B20" s="34"/>
      <c r="C20" s="34"/>
      <c r="D20" s="82"/>
      <c r="E20" s="31"/>
      <c r="F20" s="31"/>
      <c r="G20" s="34"/>
    </row>
    <row r="21" spans="1:7" ht="27" customHeight="1" hidden="1">
      <c r="A21" s="35">
        <v>18</v>
      </c>
      <c r="B21" s="34"/>
      <c r="C21" s="34"/>
      <c r="D21" s="39"/>
      <c r="E21" s="31"/>
      <c r="F21" s="31"/>
      <c r="G21" s="34"/>
    </row>
    <row r="22" spans="1:7" ht="27" customHeight="1" hidden="1">
      <c r="A22" s="35">
        <v>19</v>
      </c>
      <c r="B22" s="34"/>
      <c r="C22" s="34"/>
      <c r="D22" s="39"/>
      <c r="E22" s="31"/>
      <c r="F22" s="31"/>
      <c r="G22" s="34"/>
    </row>
    <row r="23" spans="1:7" ht="27" customHeight="1" hidden="1">
      <c r="A23" s="35">
        <v>20</v>
      </c>
      <c r="B23" s="34"/>
      <c r="C23" s="34"/>
      <c r="D23" s="39"/>
      <c r="E23" s="31"/>
      <c r="F23" s="31"/>
      <c r="G23" s="34"/>
    </row>
    <row r="24" spans="1:7" ht="27" customHeight="1">
      <c r="A24" s="1"/>
      <c r="B24" s="40"/>
      <c r="C24" s="40"/>
      <c r="D24" s="41"/>
      <c r="E24" s="42"/>
      <c r="F24" s="42"/>
      <c r="G24" s="40"/>
    </row>
    <row r="25" spans="3:5" ht="20.25">
      <c r="C25" s="43" t="s">
        <v>57</v>
      </c>
      <c r="D25" s="44"/>
      <c r="E25" s="44">
        <f>COUNT(D5:D19)</f>
        <v>3</v>
      </c>
    </row>
    <row r="26" spans="3:5" ht="20.25">
      <c r="C26" s="43" t="s">
        <v>58</v>
      </c>
      <c r="D26" s="45"/>
      <c r="E26" s="46">
        <f>COUNT(E5:E19)</f>
        <v>2</v>
      </c>
    </row>
    <row r="28" spans="1:5" ht="18.75" customHeight="1">
      <c r="A28" s="111" t="s">
        <v>59</v>
      </c>
      <c r="B28" s="111"/>
      <c r="C28" s="111"/>
      <c r="D28" s="47"/>
      <c r="E28" s="112" t="e">
        <f>'График 2022'!#REF!</f>
        <v>#REF!</v>
      </c>
    </row>
    <row r="29" spans="1:5" ht="18.75" customHeight="1">
      <c r="A29" s="111"/>
      <c r="B29" s="111"/>
      <c r="C29" s="111"/>
      <c r="D29" s="47"/>
      <c r="E29" s="112"/>
    </row>
    <row r="30" spans="3:5" ht="18.75">
      <c r="C30" s="47"/>
      <c r="D30" s="47"/>
      <c r="E30" s="48"/>
    </row>
  </sheetData>
  <sheetProtection selectLockedCells="1" selectUnlockedCells="1"/>
  <mergeCells count="3">
    <mergeCell ref="A1:G3"/>
    <mergeCell ref="A28:C29"/>
    <mergeCell ref="E28:E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FARID</cp:lastModifiedBy>
  <dcterms:modified xsi:type="dcterms:W3CDTF">2022-03-23T13:20:05Z</dcterms:modified>
  <cp:category/>
  <cp:version/>
  <cp:contentType/>
  <cp:contentStatus/>
</cp:coreProperties>
</file>